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My Pictures\website stuff\"/>
    </mc:Choice>
  </mc:AlternateContent>
  <bookViews>
    <workbookView xWindow="90" yWindow="60" windowWidth="15180" windowHeight="6300"/>
  </bookViews>
  <sheets>
    <sheet name="Form" sheetId="1" r:id="rId1"/>
    <sheet name="report" sheetId="3" state="hidden" r:id="rId2"/>
  </sheets>
  <definedNames>
    <definedName name="_xlnm.Print_Area" localSheetId="0">Form!$A$1:$W$49</definedName>
  </definedNames>
  <calcPr calcId="152511"/>
</workbook>
</file>

<file path=xl/calcChain.xml><?xml version="1.0" encoding="utf-8"?>
<calcChain xmlns="http://schemas.openxmlformats.org/spreadsheetml/2006/main">
  <c r="AX14" i="3" l="1"/>
  <c r="AV14" i="3"/>
  <c r="AQ14" i="3"/>
  <c r="AP14" i="3"/>
  <c r="AO14" i="3"/>
  <c r="AN14" i="3"/>
  <c r="AM14" i="3"/>
  <c r="AR14" i="3" s="1"/>
  <c r="AK14" i="3"/>
  <c r="AI14" i="3"/>
  <c r="AH14" i="3"/>
  <c r="AG14" i="3"/>
  <c r="AF14" i="3"/>
  <c r="AC14" i="3"/>
  <c r="AD14" i="3"/>
  <c r="AB14" i="3"/>
  <c r="AA14" i="3"/>
  <c r="Z14" i="3"/>
  <c r="Y14" i="3"/>
  <c r="X14" i="3"/>
  <c r="V14" i="3"/>
  <c r="U14" i="3"/>
  <c r="T14" i="3"/>
  <c r="S14" i="3"/>
  <c r="Q14" i="3"/>
  <c r="O14" i="3"/>
  <c r="N14" i="3"/>
  <c r="M14" i="3"/>
  <c r="L14" i="3"/>
  <c r="K14" i="3"/>
  <c r="J14" i="3"/>
  <c r="I14" i="3"/>
  <c r="G14" i="3"/>
  <c r="F14" i="3"/>
  <c r="E14" i="3"/>
  <c r="D14" i="3"/>
  <c r="C14" i="3"/>
  <c r="J47" i="1"/>
</calcChain>
</file>

<file path=xl/sharedStrings.xml><?xml version="1.0" encoding="utf-8"?>
<sst xmlns="http://schemas.openxmlformats.org/spreadsheetml/2006/main" count="124" uniqueCount="104">
  <si>
    <t>UNIVERSITY OF CENTRAL FLORIDA</t>
  </si>
  <si>
    <t>College of Sciences</t>
  </si>
  <si>
    <t>Travel Authorization Request</t>
  </si>
  <si>
    <t>Classification</t>
  </si>
  <si>
    <t>E&amp;G</t>
  </si>
  <si>
    <t>Auxiliary</t>
  </si>
  <si>
    <t>C&amp;G</t>
  </si>
  <si>
    <t>Overhead</t>
  </si>
  <si>
    <t>Local/Other</t>
  </si>
  <si>
    <t>Personal</t>
  </si>
  <si>
    <t xml:space="preserve">Funding Source </t>
  </si>
  <si>
    <t>Amt.</t>
  </si>
  <si>
    <t>Type</t>
  </si>
  <si>
    <t>Destination</t>
  </si>
  <si>
    <t>Trip Information</t>
  </si>
  <si>
    <t>Name</t>
  </si>
  <si>
    <t>Event Name or Description</t>
  </si>
  <si>
    <t>Academic Services</t>
  </si>
  <si>
    <t>Anthropology</t>
  </si>
  <si>
    <t>Biology</t>
  </si>
  <si>
    <t>Chemistry</t>
  </si>
  <si>
    <t>Communication, Nicholson School of</t>
  </si>
  <si>
    <t>Dean's Office</t>
  </si>
  <si>
    <t>Math</t>
  </si>
  <si>
    <t>Lou Frey Institute</t>
  </si>
  <si>
    <t>Political Science</t>
  </si>
  <si>
    <t>Psychology</t>
  </si>
  <si>
    <t>Physics</t>
  </si>
  <si>
    <t>Sociology</t>
  </si>
  <si>
    <t>Statistics</t>
  </si>
  <si>
    <t>Technology</t>
  </si>
  <si>
    <t>Faculty</t>
  </si>
  <si>
    <t>A&amp;P</t>
  </si>
  <si>
    <t>USPS</t>
  </si>
  <si>
    <t>Undergraduate Student</t>
  </si>
  <si>
    <t>Graduate Student</t>
  </si>
  <si>
    <t>OPS</t>
  </si>
  <si>
    <t>Other</t>
  </si>
  <si>
    <t>Empl ID*</t>
  </si>
  <si>
    <t>Department</t>
  </si>
  <si>
    <t>Blanket</t>
  </si>
  <si>
    <t>In-State</t>
  </si>
  <si>
    <t>Out-of-State</t>
  </si>
  <si>
    <t>International</t>
  </si>
  <si>
    <r>
      <t xml:space="preserve">This form must be approved by COS Travel for all E&amp;G funded travel </t>
    </r>
    <r>
      <rPr>
        <u/>
        <sz val="9"/>
        <color theme="1"/>
        <rFont val="Times New Roman"/>
        <family val="1"/>
      </rPr>
      <t>prior</t>
    </r>
    <r>
      <rPr>
        <sz val="9"/>
        <color theme="1"/>
        <rFont val="Times New Roman"/>
        <family val="1"/>
      </rPr>
      <t xml:space="preserve"> to submitting a travel requisition to Finance and Accounting (F&amp;A) and incurring any travel expenses.  Only local area travel (within 50 miles of the employee's primary campus location or between  UCF campuses) or travel funded 100% from C&amp;G, foundation or agency funds is exempt from this requirement.</t>
    </r>
  </si>
  <si>
    <t>Requested Action</t>
  </si>
  <si>
    <t>Travel Benefit</t>
  </si>
  <si>
    <t>Conference</t>
  </si>
  <si>
    <t>Meeting</t>
  </si>
  <si>
    <t>Workshop</t>
  </si>
  <si>
    <t>Present Paper</t>
  </si>
  <si>
    <t>Other:</t>
  </si>
  <si>
    <t>Recruit Faculty</t>
  </si>
  <si>
    <t>Professional Development</t>
  </si>
  <si>
    <t>Recruit Students</t>
  </si>
  <si>
    <t>Training</t>
  </si>
  <si>
    <r>
      <t>Travel Purpose (</t>
    </r>
    <r>
      <rPr>
        <i/>
        <sz val="10"/>
        <color theme="1"/>
        <rFont val="Times New Roman"/>
        <family val="1"/>
      </rPr>
      <t>select one or more, as applicable</t>
    </r>
    <r>
      <rPr>
        <sz val="10"/>
        <color theme="1"/>
        <rFont val="Times New Roman"/>
        <family val="1"/>
      </rPr>
      <t>)</t>
    </r>
  </si>
  <si>
    <r>
      <t>Event Type (</t>
    </r>
    <r>
      <rPr>
        <i/>
        <sz val="10"/>
        <color theme="1"/>
        <rFont val="Times New Roman"/>
        <family val="1"/>
      </rPr>
      <t>select one or more, as applicable</t>
    </r>
    <r>
      <rPr>
        <sz val="10"/>
        <color theme="1"/>
        <rFont val="Times New Roman"/>
        <family val="1"/>
      </rPr>
      <t>)</t>
    </r>
  </si>
  <si>
    <t>--Total--</t>
  </si>
  <si>
    <t>(if applicable)</t>
  </si>
  <si>
    <t>Information requested on this form is based on report requirements determined by Provost and Vice Presedent for Academic Affairs.  The report is submitted to Academic Affairs each semester.</t>
  </si>
  <si>
    <t>Begin Date</t>
  </si>
  <si>
    <t>End Date</t>
  </si>
  <si>
    <t>Total Travel Cost</t>
  </si>
  <si>
    <t>Chair/Director Signature</t>
  </si>
  <si>
    <t>Date</t>
  </si>
  <si>
    <t>Dean or Designee</t>
  </si>
  <si>
    <t>E&amp;G TRAVEL EXPENDITURES SUMMARY</t>
  </si>
  <si>
    <t>Area or College Name:</t>
  </si>
  <si>
    <t>Fall Semester</t>
  </si>
  <si>
    <t>Spring Semester</t>
  </si>
  <si>
    <t>Summer Semester</t>
  </si>
  <si>
    <t xml:space="preserve">
Traveler 
Name</t>
  </si>
  <si>
    <t>Traveler Classification</t>
  </si>
  <si>
    <t>Event Name 
or Description</t>
  </si>
  <si>
    <r>
      <t xml:space="preserve">Event Type
</t>
    </r>
    <r>
      <rPr>
        <i/>
        <sz val="10"/>
        <color indexed="8"/>
        <rFont val="Calibri"/>
        <family val="2"/>
      </rPr>
      <t>(select one or more, as applicable)</t>
    </r>
  </si>
  <si>
    <r>
      <t xml:space="preserve">Travel Purpose
</t>
    </r>
    <r>
      <rPr>
        <i/>
        <sz val="10"/>
        <color indexed="8"/>
        <rFont val="Calibri"/>
        <family val="2"/>
      </rPr>
      <t>(select one or more, as applicable)</t>
    </r>
  </si>
  <si>
    <t>Travel Type</t>
  </si>
  <si>
    <t>E&amp;G 
Travel 
Cost</t>
  </si>
  <si>
    <r>
      <t xml:space="preserve">Additional Travel Costs  from Other Funding Sources
</t>
    </r>
    <r>
      <rPr>
        <i/>
        <sz val="11"/>
        <color indexed="8"/>
        <rFont val="Calibri"/>
        <family val="2"/>
      </rPr>
      <t>(enter non-E&amp;G amounts, as applicable)</t>
    </r>
  </si>
  <si>
    <t>Total 
Travelers Attending This Event</t>
  </si>
  <si>
    <t>Department Name</t>
  </si>
  <si>
    <t>Employee ID</t>
  </si>
  <si>
    <t>Travel Begin Date</t>
  </si>
  <si>
    <t>Travel End Date</t>
  </si>
  <si>
    <t xml:space="preserve">Faculty </t>
  </si>
  <si>
    <t>Ugrad. Student</t>
  </si>
  <si>
    <t>Grad. Student</t>
  </si>
  <si>
    <t>Collaboration</t>
  </si>
  <si>
    <t>In-state</t>
  </si>
  <si>
    <t>Out-of-state</t>
  </si>
  <si>
    <t>Int'l</t>
  </si>
  <si>
    <t>Auxiliary Funds</t>
  </si>
  <si>
    <t>C&amp;G 
Funds</t>
  </si>
  <si>
    <t>Overhead Funds</t>
  </si>
  <si>
    <t>Local/Other Funds</t>
  </si>
  <si>
    <t>Personal Funds</t>
  </si>
  <si>
    <t>Total
Non-E&amp;G</t>
  </si>
  <si>
    <t>APPROVAL (type name/date)</t>
  </si>
  <si>
    <t>Forensic Science, National Center for</t>
  </si>
  <si>
    <t>INTERNAL NOTES FOR REPORTING:</t>
  </si>
  <si>
    <t>-Semester report will be based on "travel begin date" and request time period from Academic Affairs</t>
  </si>
  <si>
    <t>-Concerns about reporting Blanket requests since charges posted during entire year.  Currently recording based on "travel begin date"</t>
  </si>
  <si>
    <t>-All three reports will be combined by Acadmie Affairs and compared to UCF Financial Reports (still have not established a variance threshold)--in meeting heard 10%.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</si>
</sst>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8" formatCode="&quot;$&quot;#,##0.00_);[Red]\(&quot;$&quot;#,##0.00\)"/>
    <numFmt numFmtId="164" formatCode="m/d/yy;@"/>
    <numFmt numFmtId="165" formatCode="00000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theme="0" tint="-0.14993743705557422"/>
        <bgColor indexed="65"/>
      </patternFill>
    </fill>
    <fill>
      <patternFill patternType="gray0625">
        <fgColor theme="0" tint="-0.149967955565050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Fill="1"/>
    <xf numFmtId="0" fontId="4" fillId="2" borderId="0" xfId="0" applyFont="1" applyFill="1"/>
    <xf numFmtId="0" fontId="7" fillId="0" borderId="0" xfId="0" applyFont="1" applyFill="1"/>
    <xf numFmtId="0" fontId="5" fillId="0" borderId="0" xfId="0" applyFont="1"/>
    <xf numFmtId="0" fontId="5" fillId="0" borderId="0" xfId="0" applyFont="1" applyFill="1"/>
    <xf numFmtId="0" fontId="5" fillId="2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Border="1" applyAlignment="1"/>
    <xf numFmtId="0" fontId="7" fillId="0" borderId="0" xfId="0" applyFont="1" applyFill="1" applyAlignment="1">
      <alignment vertical="top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/>
    <xf numFmtId="0" fontId="7" fillId="0" borderId="5" xfId="0" applyFont="1" applyFill="1" applyBorder="1"/>
    <xf numFmtId="0" fontId="6" fillId="0" borderId="11" xfId="0" quotePrefix="1" applyFont="1" applyFill="1" applyBorder="1"/>
    <xf numFmtId="0" fontId="6" fillId="0" borderId="1" xfId="0" applyFont="1" applyFill="1" applyBorder="1"/>
    <xf numFmtId="0" fontId="6" fillId="0" borderId="12" xfId="0" applyFont="1" applyFill="1" applyBorder="1"/>
    <xf numFmtId="0" fontId="4" fillId="0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 applyFill="1" applyBorder="1"/>
    <xf numFmtId="0" fontId="9" fillId="0" borderId="0" xfId="0" applyFont="1"/>
    <xf numFmtId="0" fontId="11" fillId="0" borderId="0" xfId="0" applyFont="1"/>
    <xf numFmtId="165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10" xfId="0" applyFont="1" applyBorder="1" applyAlignment="1">
      <alignment horizontal="left" vertical="top" wrapText="1"/>
    </xf>
    <xf numFmtId="165" fontId="0" fillId="7" borderId="2" xfId="0" applyNumberFormat="1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/>
    <xf numFmtId="0" fontId="12" fillId="0" borderId="0" xfId="0" applyFont="1" applyFill="1" applyBorder="1"/>
    <xf numFmtId="0" fontId="0" fillId="0" borderId="0" xfId="0" quotePrefix="1" applyBorder="1"/>
    <xf numFmtId="0" fontId="0" fillId="0" borderId="0" xfId="0" quotePrefix="1"/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left"/>
      <protection locked="0"/>
    </xf>
    <xf numFmtId="8" fontId="4" fillId="0" borderId="3" xfId="0" applyNumberFormat="1" applyFont="1" applyFill="1" applyBorder="1" applyAlignment="1" applyProtection="1">
      <alignment horizontal="center"/>
      <protection locked="0"/>
    </xf>
    <xf numFmtId="8" fontId="4" fillId="0" borderId="4" xfId="0" applyNumberFormat="1" applyFont="1" applyFill="1" applyBorder="1" applyAlignment="1" applyProtection="1">
      <alignment horizontal="center"/>
      <protection locked="0"/>
    </xf>
    <xf numFmtId="8" fontId="4" fillId="0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8" fontId="6" fillId="0" borderId="3" xfId="0" applyNumberFormat="1" applyFont="1" applyFill="1" applyBorder="1" applyAlignment="1">
      <alignment horizontal="center"/>
    </xf>
    <xf numFmtId="8" fontId="6" fillId="0" borderId="4" xfId="0" applyNumberFormat="1" applyFont="1" applyFill="1" applyBorder="1" applyAlignment="1">
      <alignment horizontal="center"/>
    </xf>
    <xf numFmtId="8" fontId="6" fillId="0" borderId="5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>
      <alignment horizontal="center"/>
    </xf>
    <xf numFmtId="8" fontId="7" fillId="0" borderId="4" xfId="0" applyNumberFormat="1" applyFont="1" applyFill="1" applyBorder="1" applyAlignment="1">
      <alignment horizontal="center"/>
    </xf>
    <xf numFmtId="8" fontId="7" fillId="0" borderId="5" xfId="0" applyNumberFormat="1" applyFont="1" applyFill="1" applyBorder="1" applyAlignment="1">
      <alignment horizont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1"/>
  <sheetViews>
    <sheetView showGridLines="0" tabSelected="1" workbookViewId="0">
      <selection activeCell="F15" sqref="F15:Q15"/>
    </sheetView>
  </sheetViews>
  <sheetFormatPr defaultColWidth="8.85546875" defaultRowHeight="15" x14ac:dyDescent="0.25"/>
  <cols>
    <col min="1" max="1" width="2.7109375" style="1" customWidth="1"/>
    <col min="2" max="2" width="6.140625" style="1" customWidth="1"/>
    <col min="3" max="3" width="2.28515625" style="1" customWidth="1"/>
    <col min="4" max="4" width="0.85546875" style="1" customWidth="1"/>
    <col min="5" max="5" width="5.140625" style="1" customWidth="1"/>
    <col min="6" max="6" width="3.7109375" style="1" customWidth="1"/>
    <col min="7" max="8" width="2.28515625" style="1" customWidth="1"/>
    <col min="9" max="9" width="0.85546875" style="1" customWidth="1"/>
    <col min="10" max="10" width="5.5703125" style="1" customWidth="1"/>
    <col min="11" max="11" width="1.7109375" style="1" customWidth="1"/>
    <col min="12" max="12" width="2.28515625" style="1" customWidth="1"/>
    <col min="13" max="13" width="0.85546875" style="1" customWidth="1"/>
    <col min="14" max="14" width="4.42578125" style="1" customWidth="1"/>
    <col min="15" max="15" width="6.28515625" style="1" customWidth="1"/>
    <col min="16" max="16" width="2.28515625" style="1" customWidth="1"/>
    <col min="17" max="17" width="0.85546875" style="1" customWidth="1"/>
    <col min="18" max="18" width="5.85546875" style="1" customWidth="1"/>
    <col min="19" max="19" width="9.7109375" style="1" customWidth="1"/>
    <col min="20" max="20" width="8.85546875" style="1"/>
    <col min="21" max="21" width="4" style="2" customWidth="1"/>
    <col min="22" max="22" width="8.85546875" style="3"/>
    <col min="23" max="23" width="2.7109375" style="3" customWidth="1"/>
    <col min="24" max="44" width="8.85546875" style="3"/>
    <col min="45" max="45" width="31.5703125" style="3" bestFit="1" customWidth="1"/>
    <col min="46" max="46" width="19.7109375" style="3" bestFit="1" customWidth="1"/>
    <col min="47" max="47" width="11" style="3" bestFit="1" customWidth="1"/>
    <col min="48" max="49" width="8.85546875" style="3"/>
    <col min="50" max="16384" width="8.85546875" style="1"/>
  </cols>
  <sheetData>
    <row r="1" spans="1:49" ht="7.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2"/>
      <c r="W1" s="2"/>
      <c r="AS1" s="3" t="s">
        <v>17</v>
      </c>
      <c r="AT1" s="3" t="s">
        <v>31</v>
      </c>
      <c r="AU1" s="3" t="s">
        <v>40</v>
      </c>
    </row>
    <row r="2" spans="1:49" x14ac:dyDescent="0.25">
      <c r="A2" s="2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2"/>
      <c r="AS2" s="3" t="s">
        <v>18</v>
      </c>
      <c r="AT2" s="3" t="s">
        <v>35</v>
      </c>
      <c r="AU2" s="3" t="s">
        <v>41</v>
      </c>
    </row>
    <row r="3" spans="1:49" x14ac:dyDescent="0.25">
      <c r="A3" s="2"/>
      <c r="B3" s="90" t="s">
        <v>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2"/>
      <c r="AS3" s="3" t="s">
        <v>19</v>
      </c>
      <c r="AT3" s="3" t="s">
        <v>34</v>
      </c>
      <c r="AU3" s="3" t="s">
        <v>43</v>
      </c>
    </row>
    <row r="4" spans="1:49" ht="3.6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2"/>
      <c r="W4" s="2"/>
      <c r="AS4" s="3" t="s">
        <v>20</v>
      </c>
      <c r="AT4" s="6" t="s">
        <v>32</v>
      </c>
      <c r="AU4" s="3" t="s">
        <v>42</v>
      </c>
    </row>
    <row r="5" spans="1:49" ht="15.75" x14ac:dyDescent="0.25">
      <c r="A5" s="2"/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2"/>
      <c r="AS5" s="3" t="s">
        <v>21</v>
      </c>
      <c r="AT5" s="3" t="s">
        <v>33</v>
      </c>
    </row>
    <row r="6" spans="1:49" s="4" customFormat="1" ht="9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22</v>
      </c>
      <c r="AT6" s="3" t="s">
        <v>36</v>
      </c>
      <c r="AU6" s="6"/>
      <c r="AV6" s="6"/>
      <c r="AW6" s="6"/>
    </row>
    <row r="7" spans="1:49" s="4" customFormat="1" ht="48" customHeight="1" x14ac:dyDescent="0.2">
      <c r="A7" s="5"/>
      <c r="B7" s="95" t="s">
        <v>44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99</v>
      </c>
      <c r="AT7" s="9" t="s">
        <v>37</v>
      </c>
      <c r="AU7" s="9"/>
      <c r="AV7" s="6"/>
      <c r="AW7" s="6"/>
    </row>
    <row r="8" spans="1:49" s="4" customFormat="1" ht="4.9000000000000004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9" t="s">
        <v>24</v>
      </c>
      <c r="AT8" s="9"/>
      <c r="AU8" s="9"/>
      <c r="AV8" s="6"/>
      <c r="AW8" s="6"/>
    </row>
    <row r="9" spans="1:49" s="4" customFormat="1" ht="24" customHeight="1" x14ac:dyDescent="0.2">
      <c r="A9" s="5"/>
      <c r="B9" s="95" t="s">
        <v>60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9" t="s">
        <v>23</v>
      </c>
      <c r="AT9" s="9"/>
      <c r="AU9" s="9"/>
      <c r="AV9" s="6"/>
      <c r="AW9" s="6"/>
    </row>
    <row r="10" spans="1:49" s="4" customFormat="1" ht="10.1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9" t="s">
        <v>27</v>
      </c>
      <c r="AT10" s="9"/>
      <c r="AU10" s="9"/>
      <c r="AV10" s="6"/>
      <c r="AW10" s="6"/>
    </row>
    <row r="11" spans="1:49" s="4" customFormat="1" ht="12.75" x14ac:dyDescent="0.2">
      <c r="A11" s="5"/>
      <c r="B11" s="5" t="s">
        <v>45</v>
      </c>
      <c r="C11" s="5"/>
      <c r="D11" s="5"/>
      <c r="E11" s="5"/>
      <c r="F11" s="91"/>
      <c r="G11" s="91"/>
      <c r="H11" s="91"/>
      <c r="I11" s="91"/>
      <c r="J11" s="91"/>
      <c r="K11" s="16"/>
      <c r="L11" s="5"/>
      <c r="M11" s="5"/>
      <c r="N11" s="5"/>
      <c r="O11" s="5"/>
      <c r="P11" s="5"/>
      <c r="Q11" s="5"/>
      <c r="R11" s="5"/>
      <c r="S11" s="17" t="s">
        <v>14</v>
      </c>
      <c r="T11" s="5"/>
      <c r="U11" s="5"/>
      <c r="V11" s="5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9" t="s">
        <v>25</v>
      </c>
      <c r="AT11" s="9"/>
      <c r="AU11" s="9"/>
      <c r="AV11" s="6"/>
      <c r="AW11" s="6"/>
    </row>
    <row r="12" spans="1:49" s="7" customFormat="1" ht="3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 t="s">
        <v>26</v>
      </c>
      <c r="AT12" s="9"/>
      <c r="AU12" s="9"/>
      <c r="AV12" s="9"/>
      <c r="AW12" s="9"/>
    </row>
    <row r="13" spans="1:49" s="7" customFormat="1" ht="12.75" x14ac:dyDescent="0.2">
      <c r="A13" s="8"/>
      <c r="B13" s="8" t="s">
        <v>39</v>
      </c>
      <c r="C13" s="8"/>
      <c r="D13" s="8"/>
      <c r="E13" s="8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16"/>
      <c r="S13" s="8" t="s">
        <v>12</v>
      </c>
      <c r="T13" s="91"/>
      <c r="U13" s="91"/>
      <c r="V13" s="91"/>
      <c r="W13" s="32"/>
      <c r="X13" s="33"/>
      <c r="Y13" s="33"/>
      <c r="Z13" s="33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 t="s">
        <v>28</v>
      </c>
      <c r="AT13" s="9"/>
      <c r="AU13" s="9"/>
      <c r="AV13" s="9"/>
      <c r="AW13" s="9"/>
    </row>
    <row r="14" spans="1:49" s="7" customFormat="1" ht="3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5"/>
      <c r="X14" s="34"/>
      <c r="Y14" s="34"/>
      <c r="Z14" s="34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 t="s">
        <v>29</v>
      </c>
      <c r="AT14" s="9"/>
      <c r="AU14" s="9"/>
      <c r="AV14" s="9"/>
      <c r="AW14" s="9"/>
    </row>
    <row r="15" spans="1:49" s="7" customFormat="1" ht="12.75" x14ac:dyDescent="0.2">
      <c r="A15" s="8"/>
      <c r="B15" s="8" t="s">
        <v>15</v>
      </c>
      <c r="C15" s="8"/>
      <c r="D15" s="8"/>
      <c r="E15" s="8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15"/>
      <c r="S15" s="8" t="s">
        <v>61</v>
      </c>
      <c r="T15" s="71"/>
      <c r="U15" s="21"/>
      <c r="V15" s="21"/>
      <c r="W15" s="15"/>
      <c r="X15" s="34"/>
      <c r="Y15" s="34"/>
      <c r="Z15" s="34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 t="s">
        <v>30</v>
      </c>
      <c r="AT15" s="6"/>
      <c r="AU15" s="6"/>
      <c r="AV15" s="9"/>
      <c r="AW15" s="9"/>
    </row>
    <row r="16" spans="1:49" s="7" customFormat="1" ht="3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5"/>
      <c r="V16" s="15"/>
      <c r="W16" s="15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6"/>
      <c r="AT16" s="6"/>
      <c r="AU16" s="6"/>
      <c r="AV16" s="9"/>
      <c r="AW16" s="9"/>
    </row>
    <row r="17" spans="1:49" s="7" customFormat="1" ht="12.75" x14ac:dyDescent="0.2">
      <c r="A17" s="8"/>
      <c r="B17" s="8" t="s">
        <v>38</v>
      </c>
      <c r="C17" s="8"/>
      <c r="D17" s="8"/>
      <c r="E17" s="8"/>
      <c r="F17" s="91"/>
      <c r="G17" s="91"/>
      <c r="H17" s="91"/>
      <c r="I17" s="91"/>
      <c r="J17" s="91"/>
      <c r="K17" s="16"/>
      <c r="L17" s="18" t="s">
        <v>59</v>
      </c>
      <c r="M17" s="19"/>
      <c r="N17" s="19"/>
      <c r="O17" s="19"/>
      <c r="P17" s="8"/>
      <c r="Q17" s="8"/>
      <c r="R17" s="8"/>
      <c r="S17" s="7" t="s">
        <v>62</v>
      </c>
      <c r="T17" s="71"/>
      <c r="U17" s="21"/>
      <c r="V17" s="21"/>
      <c r="W17" s="21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6"/>
      <c r="AT17" s="6"/>
      <c r="AU17" s="6"/>
      <c r="AV17" s="9"/>
      <c r="AW17" s="9"/>
    </row>
    <row r="18" spans="1:49" s="7" customFormat="1" ht="3" customHeight="1" x14ac:dyDescent="0.2">
      <c r="A18" s="8"/>
      <c r="B18" s="8"/>
      <c r="C18" s="8"/>
      <c r="D18" s="8"/>
      <c r="E18" s="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8"/>
      <c r="Q18" s="8"/>
      <c r="R18" s="8"/>
      <c r="S18" s="8"/>
      <c r="T18" s="8"/>
      <c r="U18" s="8"/>
      <c r="V18" s="8"/>
      <c r="W18" s="8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6"/>
      <c r="AT18" s="6"/>
      <c r="AU18" s="6"/>
      <c r="AV18" s="9"/>
      <c r="AW18" s="9"/>
    </row>
    <row r="19" spans="1:49" s="7" customFormat="1" ht="12.75" x14ac:dyDescent="0.2">
      <c r="A19" s="8"/>
      <c r="B19" s="8" t="s">
        <v>3</v>
      </c>
      <c r="C19" s="8"/>
      <c r="D19" s="8"/>
      <c r="E19" s="8"/>
      <c r="F19" s="91"/>
      <c r="G19" s="91"/>
      <c r="H19" s="91"/>
      <c r="I19" s="91"/>
      <c r="J19" s="91"/>
      <c r="K19" s="91"/>
      <c r="L19" s="91"/>
      <c r="M19" s="91"/>
      <c r="N19" s="91"/>
      <c r="O19" s="16"/>
      <c r="P19" s="8"/>
      <c r="Q19" s="8"/>
      <c r="R19" s="20"/>
      <c r="S19" s="8" t="s">
        <v>13</v>
      </c>
      <c r="T19" s="96"/>
      <c r="U19" s="96"/>
      <c r="V19" s="9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6"/>
      <c r="AT19" s="6"/>
      <c r="AU19" s="6"/>
      <c r="AV19" s="9"/>
      <c r="AW19" s="9"/>
    </row>
    <row r="20" spans="1:49" s="7" customFormat="1" ht="12.75" x14ac:dyDescent="0.2">
      <c r="A20" s="8"/>
      <c r="B20" s="17"/>
      <c r="C20" s="17"/>
      <c r="D20" s="17"/>
      <c r="E20" s="1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35"/>
      <c r="T20" s="35"/>
      <c r="U20" s="8"/>
      <c r="V20" s="8"/>
      <c r="W20" s="8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s="7" customFormat="1" ht="3" customHeight="1" x14ac:dyDescent="0.2">
      <c r="A21" s="8"/>
      <c r="B21" s="8"/>
      <c r="C21" s="8"/>
      <c r="D21" s="8"/>
      <c r="E21" s="8"/>
      <c r="F21" s="22"/>
      <c r="G21" s="22"/>
      <c r="H21" s="22"/>
      <c r="I21" s="22"/>
      <c r="J21" s="8"/>
      <c r="K21" s="8"/>
      <c r="L21" s="22"/>
      <c r="M21" s="22"/>
      <c r="N21" s="22"/>
      <c r="O21" s="22"/>
      <c r="P21" s="8"/>
      <c r="Q21" s="8"/>
      <c r="R21" s="8"/>
      <c r="S21" s="8"/>
      <c r="T21" s="8"/>
      <c r="U21" s="8"/>
      <c r="V21" s="8"/>
      <c r="W21" s="8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s="7" customFormat="1" ht="12.75" x14ac:dyDescent="0.2">
      <c r="A22" s="8"/>
      <c r="B22" s="8" t="s">
        <v>57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 t="s">
        <v>16</v>
      </c>
      <c r="Q22" s="8"/>
      <c r="R22" s="8"/>
      <c r="S22" s="8"/>
      <c r="T22" s="8"/>
      <c r="U22" s="8"/>
      <c r="V22" s="8"/>
      <c r="W22" s="8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s="7" customFormat="1" ht="3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s="11" customFormat="1" ht="10.15" customHeight="1" x14ac:dyDescent="0.2">
      <c r="A24" s="12"/>
      <c r="B24" s="12"/>
      <c r="C24" s="72"/>
      <c r="D24" s="12"/>
      <c r="E24" s="12" t="s">
        <v>47</v>
      </c>
      <c r="F24" s="12"/>
      <c r="H24" s="72"/>
      <c r="I24" s="36"/>
      <c r="J24" s="12" t="s">
        <v>48</v>
      </c>
      <c r="K24" s="12"/>
      <c r="O24" s="12"/>
      <c r="P24" s="103"/>
      <c r="Q24" s="104"/>
      <c r="R24" s="104"/>
      <c r="S24" s="104"/>
      <c r="T24" s="104"/>
      <c r="U24" s="104"/>
      <c r="V24" s="105"/>
      <c r="W24" s="12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7" customFormat="1" ht="3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6"/>
      <c r="Q25" s="107"/>
      <c r="R25" s="107"/>
      <c r="S25" s="107"/>
      <c r="T25" s="107"/>
      <c r="U25" s="107"/>
      <c r="V25" s="108"/>
      <c r="W25" s="8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s="7" customFormat="1" ht="10.15" customHeight="1" x14ac:dyDescent="0.2">
      <c r="A26" s="8"/>
      <c r="C26" s="72"/>
      <c r="D26" s="12"/>
      <c r="E26" s="12" t="s">
        <v>49</v>
      </c>
      <c r="F26" s="8"/>
      <c r="H26" s="72"/>
      <c r="I26" s="36"/>
      <c r="J26" s="12" t="s">
        <v>51</v>
      </c>
      <c r="K26" s="14"/>
      <c r="L26" s="8"/>
      <c r="M26" s="8"/>
      <c r="N26" s="8"/>
      <c r="O26" s="8"/>
      <c r="P26" s="109"/>
      <c r="Q26" s="110"/>
      <c r="R26" s="110"/>
      <c r="S26" s="110"/>
      <c r="T26" s="110"/>
      <c r="U26" s="110"/>
      <c r="V26" s="111"/>
      <c r="W26" s="8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s="7" customFormat="1" ht="3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s="7" customFormat="1" ht="3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s="7" customFormat="1" ht="12.75" x14ac:dyDescent="0.2">
      <c r="A29" s="8"/>
      <c r="B29" s="8" t="s">
        <v>56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 t="s">
        <v>46</v>
      </c>
      <c r="Q29" s="8"/>
      <c r="R29" s="8"/>
      <c r="S29" s="8"/>
      <c r="T29" s="8"/>
      <c r="U29" s="8"/>
      <c r="V29" s="8"/>
      <c r="W29" s="8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s="7" customFormat="1" ht="3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s="11" customFormat="1" ht="10.15" customHeight="1" x14ac:dyDescent="0.2">
      <c r="A31" s="12"/>
      <c r="B31" s="12"/>
      <c r="C31" s="72"/>
      <c r="D31" s="12"/>
      <c r="E31" s="12" t="s">
        <v>50</v>
      </c>
      <c r="F31" s="12"/>
      <c r="G31" s="14"/>
      <c r="H31" s="72"/>
      <c r="I31" s="36"/>
      <c r="J31" s="12" t="s">
        <v>53</v>
      </c>
      <c r="K31" s="14"/>
      <c r="M31" s="12"/>
      <c r="O31" s="12"/>
      <c r="P31" s="112"/>
      <c r="Q31" s="113"/>
      <c r="R31" s="113"/>
      <c r="S31" s="113"/>
      <c r="T31" s="113"/>
      <c r="U31" s="113"/>
      <c r="V31" s="114"/>
      <c r="W31" s="12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s="7" customFormat="1" ht="3" customHeight="1" x14ac:dyDescent="0.2">
      <c r="A32" s="8"/>
      <c r="B32" s="8"/>
      <c r="C32" s="8"/>
      <c r="D32" s="8"/>
      <c r="E32" s="8"/>
      <c r="F32" s="8"/>
      <c r="G32" s="15"/>
      <c r="H32" s="8"/>
      <c r="I32" s="8"/>
      <c r="J32" s="8"/>
      <c r="K32" s="15"/>
      <c r="M32" s="8"/>
      <c r="O32" s="8"/>
      <c r="P32" s="115"/>
      <c r="Q32" s="116"/>
      <c r="R32" s="116"/>
      <c r="S32" s="116"/>
      <c r="T32" s="116"/>
      <c r="U32" s="116"/>
      <c r="V32" s="117"/>
      <c r="W32" s="8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s="11" customFormat="1" ht="10.15" customHeight="1" x14ac:dyDescent="0.2">
      <c r="A33" s="12"/>
      <c r="B33" s="12"/>
      <c r="C33" s="72"/>
      <c r="D33" s="12"/>
      <c r="E33" s="12" t="s">
        <v>52</v>
      </c>
      <c r="F33" s="12"/>
      <c r="G33" s="14"/>
      <c r="H33" s="72"/>
      <c r="I33" s="36"/>
      <c r="J33" s="12" t="s">
        <v>54</v>
      </c>
      <c r="K33" s="14"/>
      <c r="M33" s="12"/>
      <c r="O33" s="12"/>
      <c r="P33" s="115"/>
      <c r="Q33" s="116"/>
      <c r="R33" s="116"/>
      <c r="S33" s="116"/>
      <c r="T33" s="116"/>
      <c r="U33" s="116"/>
      <c r="V33" s="117"/>
      <c r="W33" s="12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4" spans="1:49" s="7" customFormat="1" ht="3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O34" s="8"/>
      <c r="P34" s="115"/>
      <c r="Q34" s="116"/>
      <c r="R34" s="116"/>
      <c r="S34" s="116"/>
      <c r="T34" s="116"/>
      <c r="U34" s="116"/>
      <c r="V34" s="117"/>
      <c r="W34" s="8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s="11" customFormat="1" ht="10.15" customHeight="1" x14ac:dyDescent="0.2">
      <c r="A35" s="12"/>
      <c r="B35" s="12"/>
      <c r="C35" s="72"/>
      <c r="D35" s="12"/>
      <c r="E35" s="12" t="s">
        <v>55</v>
      </c>
      <c r="F35" s="12"/>
      <c r="G35" s="14"/>
      <c r="H35" s="72"/>
      <c r="I35" s="36"/>
      <c r="J35" s="12" t="s">
        <v>51</v>
      </c>
      <c r="K35" s="14"/>
      <c r="M35" s="12"/>
      <c r="O35" s="12"/>
      <c r="P35" s="115"/>
      <c r="Q35" s="116"/>
      <c r="R35" s="116"/>
      <c r="S35" s="116"/>
      <c r="T35" s="116"/>
      <c r="U35" s="116"/>
      <c r="V35" s="117"/>
      <c r="W35" s="12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</row>
    <row r="36" spans="1:49" s="7" customFormat="1" ht="3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18"/>
      <c r="Q36" s="119"/>
      <c r="R36" s="119"/>
      <c r="S36" s="119"/>
      <c r="T36" s="119"/>
      <c r="U36" s="119"/>
      <c r="V36" s="120"/>
      <c r="W36" s="8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s="7" customFormat="1" ht="12.75" x14ac:dyDescent="0.2">
      <c r="A37" s="8"/>
      <c r="C37" s="72"/>
      <c r="D37" s="12"/>
      <c r="E37" s="12" t="s">
        <v>88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7" customFormat="1" ht="12.75" x14ac:dyDescent="0.2">
      <c r="A38" s="8"/>
      <c r="C38" s="75"/>
      <c r="D38" s="12"/>
      <c r="E38" s="1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s="7" customFormat="1" ht="12.75" x14ac:dyDescent="0.2">
      <c r="A39" s="8"/>
      <c r="B39" s="8" t="s">
        <v>63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 t="s">
        <v>98</v>
      </c>
      <c r="Q39" s="8"/>
      <c r="R39" s="8"/>
      <c r="S39" s="8"/>
      <c r="T39" s="8"/>
      <c r="U39" s="8"/>
      <c r="V39" s="8"/>
      <c r="W39" s="8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7" customFormat="1" ht="12.75" x14ac:dyDescent="0.2">
      <c r="A40" s="8"/>
      <c r="B40" s="8"/>
      <c r="C40" s="26" t="s">
        <v>10</v>
      </c>
      <c r="D40" s="27"/>
      <c r="E40" s="27"/>
      <c r="F40" s="27"/>
      <c r="G40" s="28"/>
      <c r="H40" s="10"/>
      <c r="I40" s="10"/>
      <c r="J40" s="100" t="s">
        <v>11</v>
      </c>
      <c r="K40" s="101"/>
      <c r="L40" s="101"/>
      <c r="M40" s="102"/>
      <c r="N40" s="8"/>
      <c r="O40" s="8"/>
      <c r="P40" s="9"/>
      <c r="Q40" s="9"/>
      <c r="R40" s="121"/>
      <c r="S40" s="121"/>
      <c r="T40" s="121"/>
      <c r="U40" s="9"/>
      <c r="V40" s="73"/>
      <c r="W40" s="8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 s="7" customFormat="1" ht="12.75" x14ac:dyDescent="0.2">
      <c r="A41" s="8"/>
      <c r="B41" s="8"/>
      <c r="C41" s="23" t="s">
        <v>4</v>
      </c>
      <c r="D41" s="24"/>
      <c r="E41" s="24"/>
      <c r="F41" s="24"/>
      <c r="G41" s="25"/>
      <c r="H41" s="8"/>
      <c r="I41" s="8"/>
      <c r="J41" s="92"/>
      <c r="K41" s="93"/>
      <c r="L41" s="93"/>
      <c r="M41" s="94"/>
      <c r="N41" s="8"/>
      <c r="O41" s="8"/>
      <c r="P41" s="9"/>
      <c r="Q41" s="9"/>
      <c r="R41" s="9" t="s">
        <v>64</v>
      </c>
      <c r="S41" s="9"/>
      <c r="T41" s="9"/>
      <c r="U41" s="9"/>
      <c r="V41" s="9" t="s">
        <v>65</v>
      </c>
      <c r="W41" s="8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s="7" customFormat="1" ht="12.75" x14ac:dyDescent="0.2">
      <c r="A42" s="8"/>
      <c r="B42" s="8"/>
      <c r="C42" s="23" t="s">
        <v>5</v>
      </c>
      <c r="D42" s="24"/>
      <c r="E42" s="24"/>
      <c r="F42" s="24"/>
      <c r="G42" s="25"/>
      <c r="H42" s="8"/>
      <c r="I42" s="8"/>
      <c r="J42" s="92"/>
      <c r="K42" s="93"/>
      <c r="L42" s="93"/>
      <c r="M42" s="94"/>
      <c r="N42" s="8"/>
      <c r="O42" s="8"/>
      <c r="P42" s="9"/>
      <c r="Q42" s="9"/>
      <c r="R42" s="121"/>
      <c r="S42" s="121"/>
      <c r="T42" s="121"/>
      <c r="U42" s="9"/>
      <c r="V42" s="73"/>
      <c r="W42" s="8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s="7" customFormat="1" ht="12.75" x14ac:dyDescent="0.2">
      <c r="A43" s="8"/>
      <c r="B43" s="8"/>
      <c r="C43" s="23" t="s">
        <v>6</v>
      </c>
      <c r="D43" s="24"/>
      <c r="E43" s="24"/>
      <c r="F43" s="24"/>
      <c r="G43" s="25"/>
      <c r="H43" s="8"/>
      <c r="I43" s="8"/>
      <c r="J43" s="92"/>
      <c r="K43" s="93"/>
      <c r="L43" s="93"/>
      <c r="M43" s="94"/>
      <c r="N43" s="8"/>
      <c r="O43" s="8"/>
      <c r="P43" s="9"/>
      <c r="Q43" s="9"/>
      <c r="R43" s="9" t="s">
        <v>66</v>
      </c>
      <c r="S43" s="9"/>
      <c r="T43" s="9"/>
      <c r="U43" s="9"/>
      <c r="V43" s="9" t="s">
        <v>65</v>
      </c>
      <c r="W43" s="8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s="7" customFormat="1" ht="12.75" x14ac:dyDescent="0.2">
      <c r="A44" s="8"/>
      <c r="B44" s="8"/>
      <c r="C44" s="23" t="s">
        <v>7</v>
      </c>
      <c r="D44" s="24"/>
      <c r="E44" s="24"/>
      <c r="F44" s="24"/>
      <c r="G44" s="25"/>
      <c r="H44" s="8"/>
      <c r="I44" s="8"/>
      <c r="J44" s="92"/>
      <c r="K44" s="93"/>
      <c r="L44" s="93"/>
      <c r="M44" s="94"/>
      <c r="N44" s="8"/>
      <c r="O44" s="8"/>
      <c r="P44" s="9"/>
      <c r="Q44" s="9"/>
      <c r="R44" s="9"/>
      <c r="S44" s="9"/>
      <c r="T44" s="9"/>
      <c r="U44" s="9"/>
      <c r="V44" s="9"/>
      <c r="W44" s="8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 s="7" customFormat="1" ht="12.75" x14ac:dyDescent="0.2">
      <c r="A45" s="8"/>
      <c r="B45" s="8"/>
      <c r="C45" s="23" t="s">
        <v>8</v>
      </c>
      <c r="D45" s="24"/>
      <c r="E45" s="24"/>
      <c r="F45" s="24"/>
      <c r="G45" s="25"/>
      <c r="H45" s="8"/>
      <c r="I45" s="8"/>
      <c r="J45" s="92"/>
      <c r="K45" s="93"/>
      <c r="L45" s="93"/>
      <c r="M45" s="94"/>
      <c r="N45" s="8"/>
      <c r="O45" s="8"/>
      <c r="P45" s="8"/>
      <c r="Q45" s="8"/>
      <c r="R45" s="8"/>
      <c r="S45" s="8"/>
      <c r="T45" s="8"/>
      <c r="U45" s="8"/>
      <c r="V45" s="8"/>
      <c r="W45" s="8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s="7" customFormat="1" ht="12.75" x14ac:dyDescent="0.2">
      <c r="A46" s="8"/>
      <c r="B46" s="8"/>
      <c r="C46" s="23" t="s">
        <v>9</v>
      </c>
      <c r="D46" s="24"/>
      <c r="E46" s="24"/>
      <c r="F46" s="24"/>
      <c r="G46" s="25"/>
      <c r="H46" s="8"/>
      <c r="I46" s="8"/>
      <c r="J46" s="92"/>
      <c r="K46" s="93"/>
      <c r="L46" s="93"/>
      <c r="M46" s="94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 s="7" customFormat="1" ht="12.75" x14ac:dyDescent="0.2">
      <c r="A47" s="8"/>
      <c r="B47" s="8"/>
      <c r="C47" s="29" t="s">
        <v>58</v>
      </c>
      <c r="D47" s="30"/>
      <c r="E47" s="30"/>
      <c r="F47" s="30"/>
      <c r="G47" s="31"/>
      <c r="H47" s="17"/>
      <c r="I47" s="17"/>
      <c r="J47" s="97">
        <f>SUM(J41:J46)</f>
        <v>0</v>
      </c>
      <c r="K47" s="98"/>
      <c r="L47" s="98"/>
      <c r="M47" s="99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 s="7" customFormat="1" ht="12.75" x14ac:dyDescent="0.2">
      <c r="A48" s="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8"/>
      <c r="V48" s="8"/>
      <c r="W48" s="8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23" s="9" customFormat="1" ht="12.75" x14ac:dyDescent="0.2">
      <c r="A49" s="8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8"/>
      <c r="W49" s="8"/>
    </row>
    <row r="50" spans="1:23" s="3" customFormat="1" x14ac:dyDescent="0.25"/>
    <row r="51" spans="1:23" s="3" customFormat="1" x14ac:dyDescent="0.25"/>
    <row r="52" spans="1:23" s="3" customFormat="1" x14ac:dyDescent="0.25"/>
    <row r="53" spans="1:23" s="3" customFormat="1" x14ac:dyDescent="0.25"/>
    <row r="54" spans="1:23" s="3" customFormat="1" x14ac:dyDescent="0.25"/>
    <row r="55" spans="1:23" s="3" customFormat="1" x14ac:dyDescent="0.25"/>
    <row r="56" spans="1:23" s="3" customFormat="1" x14ac:dyDescent="0.25"/>
    <row r="57" spans="1:23" s="3" customFormat="1" x14ac:dyDescent="0.25"/>
    <row r="58" spans="1:23" s="3" customFormat="1" x14ac:dyDescent="0.25"/>
    <row r="59" spans="1:23" s="3" customFormat="1" x14ac:dyDescent="0.25"/>
    <row r="60" spans="1:23" s="3" customFormat="1" x14ac:dyDescent="0.25"/>
    <row r="61" spans="1:23" s="3" customFormat="1" x14ac:dyDescent="0.25"/>
    <row r="62" spans="1:23" s="3" customFormat="1" x14ac:dyDescent="0.25"/>
    <row r="63" spans="1:23" s="3" customFormat="1" x14ac:dyDescent="0.25"/>
    <row r="64" spans="1:23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</sheetData>
  <sheetProtection password="D17A" sheet="1" objects="1" scenarios="1" selectLockedCells="1"/>
  <sortState ref="AS1:AS15">
    <sortCondition ref="AS1:AS15"/>
  </sortState>
  <mergeCells count="24">
    <mergeCell ref="J47:M47"/>
    <mergeCell ref="F11:J11"/>
    <mergeCell ref="F15:Q15"/>
    <mergeCell ref="F17:J17"/>
    <mergeCell ref="F19:N19"/>
    <mergeCell ref="J40:M40"/>
    <mergeCell ref="J41:M41"/>
    <mergeCell ref="J42:M42"/>
    <mergeCell ref="J43:M43"/>
    <mergeCell ref="J44:M44"/>
    <mergeCell ref="J45:M45"/>
    <mergeCell ref="F13:Q13"/>
    <mergeCell ref="P24:V26"/>
    <mergeCell ref="P31:V36"/>
    <mergeCell ref="R40:T40"/>
    <mergeCell ref="R42:T42"/>
    <mergeCell ref="B2:V2"/>
    <mergeCell ref="B5:V5"/>
    <mergeCell ref="B3:V3"/>
    <mergeCell ref="T13:V13"/>
    <mergeCell ref="J46:M46"/>
    <mergeCell ref="B7:V7"/>
    <mergeCell ref="B9:V9"/>
    <mergeCell ref="T19:V19"/>
  </mergeCells>
  <conditionalFormatting sqref="T19:T20 S20">
    <cfRule type="expression" dxfId="0" priority="1">
      <formula>$F$19="Other"</formula>
    </cfRule>
  </conditionalFormatting>
  <dataValidations count="4">
    <dataValidation type="list" allowBlank="1" showInputMessage="1" showErrorMessage="1" sqref="T13">
      <formula1>$AU$1:$AU$4</formula1>
    </dataValidation>
    <dataValidation type="list" allowBlank="1" showInputMessage="1" showErrorMessage="1" sqref="F13:Q13">
      <formula1>$AS$1:$AS$15</formula1>
    </dataValidation>
    <dataValidation type="list" allowBlank="1" showInputMessage="1" showErrorMessage="1" sqref="F11">
      <formula1>"New, Update"</formula1>
    </dataValidation>
    <dataValidation type="list" allowBlank="1" showInputMessage="1" showErrorMessage="1" sqref="F19:N19">
      <formula1>$AT$1:$AT$7</formula1>
    </dataValidation>
  </dataValidations>
  <pageMargins left="0.7" right="0.7" top="0.75" bottom="0.75" header="0.3" footer="0.3"/>
  <pageSetup scale="99" orientation="portrait" r:id="rId1"/>
  <headerFooter>
    <oddFooter>&amp;LRevised: 1/27/2011&amp;RDeveloped by College of Sciences
Budget Office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opLeftCell="A7" workbookViewId="0">
      <selection activeCell="AX14" sqref="AX14"/>
    </sheetView>
  </sheetViews>
  <sheetFormatPr defaultRowHeight="15" x14ac:dyDescent="0.25"/>
  <cols>
    <col min="1" max="1" width="4.28515625" customWidth="1"/>
    <col min="2" max="2" width="2.85546875" customWidth="1"/>
    <col min="3" max="3" width="17.28515625" customWidth="1"/>
    <col min="4" max="4" width="15.7109375" customWidth="1"/>
    <col min="8" max="8" width="2.85546875" customWidth="1"/>
    <col min="9" max="15" width="4.28515625" customWidth="1"/>
    <col min="16" max="16" width="2.85546875" customWidth="1"/>
    <col min="17" max="17" width="17.140625" customWidth="1"/>
    <col min="18" max="18" width="3.5703125" customWidth="1"/>
    <col min="19" max="22" width="4.140625" customWidth="1"/>
    <col min="23" max="23" width="3.85546875" customWidth="1"/>
    <col min="24" max="30" width="4.28515625" customWidth="1"/>
    <col min="31" max="31" width="3.140625" customWidth="1"/>
    <col min="32" max="35" width="3.42578125" customWidth="1"/>
    <col min="36" max="36" width="3.140625" customWidth="1"/>
    <col min="38" max="38" width="1.140625" customWidth="1"/>
    <col min="45" max="45" width="4" customWidth="1"/>
    <col min="47" max="47" width="3.28515625" customWidth="1"/>
    <col min="48" max="48" width="53.28515625" customWidth="1"/>
  </cols>
  <sheetData>
    <row r="1" spans="1:50" x14ac:dyDescent="0.25">
      <c r="E1" s="38"/>
      <c r="F1" s="39"/>
      <c r="G1" s="39"/>
      <c r="H1" s="46"/>
      <c r="Q1" s="46"/>
      <c r="R1" s="46"/>
    </row>
    <row r="2" spans="1:50" ht="23.25" x14ac:dyDescent="0.35">
      <c r="B2" s="37" t="s">
        <v>67</v>
      </c>
      <c r="E2" s="38"/>
      <c r="F2" s="39"/>
      <c r="G2" s="39"/>
      <c r="H2" s="40"/>
      <c r="K2" t="s">
        <v>100</v>
      </c>
      <c r="Q2" s="40"/>
      <c r="R2" s="40"/>
      <c r="S2" s="41"/>
      <c r="T2" s="41"/>
    </row>
    <row r="3" spans="1:50" ht="21.95" customHeight="1" x14ac:dyDescent="0.3">
      <c r="B3" s="42" t="s">
        <v>68</v>
      </c>
      <c r="C3" s="42"/>
      <c r="D3" s="42"/>
      <c r="E3" s="43"/>
      <c r="F3" s="44"/>
      <c r="G3" s="44"/>
      <c r="H3" s="84"/>
      <c r="I3" s="45"/>
      <c r="J3" s="45"/>
      <c r="K3" s="85" t="s">
        <v>101</v>
      </c>
      <c r="L3" s="45"/>
      <c r="M3" s="45"/>
      <c r="N3" s="45"/>
      <c r="O3" s="45"/>
      <c r="T3" s="45"/>
      <c r="U3" s="45"/>
      <c r="V3" s="45"/>
    </row>
    <row r="4" spans="1:50" ht="12" customHeight="1" x14ac:dyDescent="0.3">
      <c r="B4" s="42"/>
      <c r="C4" s="42"/>
      <c r="D4" s="42"/>
      <c r="E4" s="43"/>
      <c r="F4" s="44"/>
      <c r="G4" s="44"/>
      <c r="H4" s="46"/>
      <c r="I4" s="45"/>
      <c r="J4" s="45"/>
      <c r="K4" s="85" t="s">
        <v>102</v>
      </c>
      <c r="L4" s="45"/>
      <c r="M4" s="45"/>
      <c r="N4" s="45"/>
      <c r="O4" s="45"/>
      <c r="T4" s="45"/>
      <c r="U4" s="45"/>
      <c r="V4" s="45"/>
    </row>
    <row r="5" spans="1:50" ht="18.75" x14ac:dyDescent="0.3">
      <c r="B5" s="47"/>
      <c r="C5" s="42" t="s">
        <v>69</v>
      </c>
      <c r="D5" s="42"/>
      <c r="E5" s="43"/>
      <c r="F5" s="44"/>
      <c r="G5" s="44"/>
      <c r="H5" s="46"/>
      <c r="K5" s="86" t="s">
        <v>103</v>
      </c>
      <c r="Q5" s="46"/>
      <c r="R5" s="46"/>
      <c r="S5" s="46"/>
      <c r="T5" s="46"/>
      <c r="U5" s="46"/>
      <c r="V5" s="46"/>
      <c r="W5" s="83"/>
      <c r="X5" s="83"/>
      <c r="Y5" s="83"/>
      <c r="Z5" s="83"/>
      <c r="AA5" s="83"/>
      <c r="AB5" s="83"/>
    </row>
    <row r="6" spans="1:50" ht="6" customHeight="1" x14ac:dyDescent="0.3">
      <c r="B6" s="48"/>
      <c r="C6" s="42"/>
      <c r="D6" s="42"/>
      <c r="E6" s="43"/>
      <c r="F6" s="44"/>
      <c r="G6" s="44"/>
      <c r="H6" s="46"/>
      <c r="Q6" s="46"/>
      <c r="R6" s="46"/>
      <c r="S6" s="45"/>
      <c r="T6" s="45"/>
      <c r="U6" s="45"/>
      <c r="V6" s="45"/>
    </row>
    <row r="7" spans="1:50" ht="18.75" x14ac:dyDescent="0.3">
      <c r="B7" s="47"/>
      <c r="C7" s="42" t="s">
        <v>70</v>
      </c>
      <c r="D7" s="42"/>
      <c r="E7" s="43"/>
      <c r="F7" s="44"/>
      <c r="G7" s="44"/>
      <c r="H7" s="46"/>
      <c r="Q7" s="46"/>
      <c r="R7" s="46"/>
    </row>
    <row r="8" spans="1:50" ht="6" customHeight="1" x14ac:dyDescent="0.3">
      <c r="B8" s="48"/>
      <c r="C8" s="42"/>
      <c r="D8" s="42"/>
      <c r="E8" s="43"/>
      <c r="F8" s="44"/>
      <c r="G8" s="44"/>
      <c r="H8" s="46"/>
      <c r="Q8" s="46"/>
      <c r="R8" s="46"/>
    </row>
    <row r="9" spans="1:50" ht="18.75" customHeight="1" x14ac:dyDescent="0.3">
      <c r="B9" s="47"/>
      <c r="C9" s="42" t="s">
        <v>71</v>
      </c>
      <c r="D9" s="42"/>
      <c r="E9" s="43"/>
      <c r="F9" s="44"/>
      <c r="G9" s="44"/>
      <c r="H9" s="46"/>
      <c r="Q9" s="46"/>
      <c r="R9" s="46"/>
    </row>
    <row r="10" spans="1:50" ht="6" customHeight="1" x14ac:dyDescent="0.25">
      <c r="B10" s="49"/>
      <c r="E10" s="38"/>
      <c r="F10" s="39"/>
      <c r="G10" s="39"/>
      <c r="H10" s="46"/>
      <c r="Q10" s="46"/>
      <c r="R10" s="46"/>
    </row>
    <row r="11" spans="1:50" ht="20.100000000000001" customHeight="1" x14ac:dyDescent="0.25">
      <c r="E11" s="38"/>
      <c r="F11" s="39"/>
      <c r="G11" s="39"/>
      <c r="H11" s="46"/>
      <c r="Q11" s="46"/>
      <c r="R11" s="46"/>
    </row>
    <row r="12" spans="1:50" ht="30" customHeight="1" x14ac:dyDescent="0.25">
      <c r="C12" s="127" t="s">
        <v>72</v>
      </c>
      <c r="D12" s="74"/>
      <c r="E12" s="50"/>
      <c r="F12" s="51"/>
      <c r="G12" s="51"/>
      <c r="H12" s="52"/>
      <c r="I12" s="124" t="s">
        <v>73</v>
      </c>
      <c r="J12" s="128"/>
      <c r="K12" s="128"/>
      <c r="L12" s="128"/>
      <c r="M12" s="128"/>
      <c r="N12" s="128"/>
      <c r="O12" s="128"/>
      <c r="Q12" s="129" t="s">
        <v>74</v>
      </c>
      <c r="R12" s="52"/>
      <c r="S12" s="124" t="s">
        <v>75</v>
      </c>
      <c r="T12" s="128"/>
      <c r="U12" s="128"/>
      <c r="V12" s="128"/>
      <c r="X12" s="124" t="s">
        <v>76</v>
      </c>
      <c r="Y12" s="124"/>
      <c r="Z12" s="124"/>
      <c r="AA12" s="124"/>
      <c r="AB12" s="124"/>
      <c r="AC12" s="124"/>
      <c r="AD12" s="124"/>
      <c r="AF12" s="124" t="s">
        <v>77</v>
      </c>
      <c r="AG12" s="128"/>
      <c r="AH12" s="128"/>
      <c r="AI12" s="128"/>
      <c r="AK12" s="122" t="s">
        <v>78</v>
      </c>
      <c r="AM12" s="124" t="s">
        <v>79</v>
      </c>
      <c r="AN12" s="124"/>
      <c r="AO12" s="124"/>
      <c r="AP12" s="124"/>
      <c r="AQ12" s="124"/>
      <c r="AR12" s="124"/>
      <c r="AT12" s="125" t="s">
        <v>80</v>
      </c>
      <c r="AV12" s="127" t="s">
        <v>46</v>
      </c>
    </row>
    <row r="13" spans="1:50" ht="100.5" customHeight="1" x14ac:dyDescent="0.25">
      <c r="C13" s="127"/>
      <c r="D13" s="53" t="s">
        <v>81</v>
      </c>
      <c r="E13" s="54" t="s">
        <v>82</v>
      </c>
      <c r="F13" s="55" t="s">
        <v>83</v>
      </c>
      <c r="G13" s="55" t="s">
        <v>84</v>
      </c>
      <c r="H13" s="56">
        <v>1</v>
      </c>
      <c r="I13" s="57" t="s">
        <v>85</v>
      </c>
      <c r="J13" s="57" t="s">
        <v>32</v>
      </c>
      <c r="K13" s="57" t="s">
        <v>33</v>
      </c>
      <c r="L13" s="57" t="s">
        <v>86</v>
      </c>
      <c r="M13" s="57" t="s">
        <v>87</v>
      </c>
      <c r="N13" s="57" t="s">
        <v>36</v>
      </c>
      <c r="O13" s="57" t="s">
        <v>37</v>
      </c>
      <c r="P13">
        <v>2</v>
      </c>
      <c r="Q13" s="127"/>
      <c r="R13" s="56">
        <v>3</v>
      </c>
      <c r="S13" s="58" t="s">
        <v>47</v>
      </c>
      <c r="T13" s="58" t="s">
        <v>48</v>
      </c>
      <c r="U13" s="58" t="s">
        <v>49</v>
      </c>
      <c r="V13" s="58" t="s">
        <v>37</v>
      </c>
      <c r="W13" s="59">
        <v>4</v>
      </c>
      <c r="X13" s="58" t="s">
        <v>50</v>
      </c>
      <c r="Y13" s="58" t="s">
        <v>53</v>
      </c>
      <c r="Z13" s="58" t="s">
        <v>52</v>
      </c>
      <c r="AA13" s="58" t="s">
        <v>54</v>
      </c>
      <c r="AB13" s="58" t="s">
        <v>55</v>
      </c>
      <c r="AC13" s="58" t="s">
        <v>88</v>
      </c>
      <c r="AD13" s="58" t="s">
        <v>37</v>
      </c>
      <c r="AE13" s="59">
        <v>5</v>
      </c>
      <c r="AF13" s="58" t="s">
        <v>40</v>
      </c>
      <c r="AG13" s="58" t="s">
        <v>89</v>
      </c>
      <c r="AH13" s="58" t="s">
        <v>90</v>
      </c>
      <c r="AI13" s="58" t="s">
        <v>91</v>
      </c>
      <c r="AJ13" s="60">
        <v>6</v>
      </c>
      <c r="AK13" s="123"/>
      <c r="AL13" s="59">
        <v>7</v>
      </c>
      <c r="AM13" s="60" t="s">
        <v>92</v>
      </c>
      <c r="AN13" s="60" t="s">
        <v>93</v>
      </c>
      <c r="AO13" s="60" t="s">
        <v>94</v>
      </c>
      <c r="AP13" s="60" t="s">
        <v>95</v>
      </c>
      <c r="AQ13" s="60" t="s">
        <v>96</v>
      </c>
      <c r="AR13" s="60" t="s">
        <v>97</v>
      </c>
      <c r="AS13" s="59">
        <v>8</v>
      </c>
      <c r="AT13" s="126"/>
      <c r="AU13" s="59">
        <v>9</v>
      </c>
      <c r="AV13" s="127"/>
      <c r="AX13" t="s">
        <v>13</v>
      </c>
    </row>
    <row r="14" spans="1:50" s="67" customFormat="1" ht="34.15" customHeight="1" x14ac:dyDescent="0.25">
      <c r="A14" s="61"/>
      <c r="B14" s="62"/>
      <c r="C14" s="69">
        <f>Form!F15</f>
        <v>0</v>
      </c>
      <c r="D14" s="70">
        <f>Form!F13</f>
        <v>0</v>
      </c>
      <c r="E14" s="63">
        <f>Form!F17</f>
        <v>0</v>
      </c>
      <c r="F14" s="64">
        <f>Form!T15</f>
        <v>0</v>
      </c>
      <c r="G14" s="64">
        <f>Form!T17</f>
        <v>0</v>
      </c>
      <c r="H14" s="65"/>
      <c r="I14" s="66" t="str">
        <f>IF(Form!$F$19="Faculty","x"," ")</f>
        <v xml:space="preserve"> </v>
      </c>
      <c r="J14" s="66" t="str">
        <f>IF(Form!$F$19="A&amp;P","x"," ")</f>
        <v xml:space="preserve"> </v>
      </c>
      <c r="K14" s="66" t="str">
        <f>IF(Form!$F$19="USPS","x"," ")</f>
        <v xml:space="preserve"> </v>
      </c>
      <c r="L14" s="66" t="str">
        <f>IF(Form!$F$19="Undergraduate Student","x"," ")</f>
        <v xml:space="preserve"> </v>
      </c>
      <c r="M14" s="66" t="str">
        <f>IF(Form!$F$19="Graduate Student","x"," ")</f>
        <v xml:space="preserve"> </v>
      </c>
      <c r="N14" s="66" t="str">
        <f>IF(Form!$F$19="OPS","x"," ")</f>
        <v xml:space="preserve"> </v>
      </c>
      <c r="O14" s="66" t="str">
        <f>IF(Form!$F$19="Other","x"," ")</f>
        <v xml:space="preserve"> </v>
      </c>
      <c r="Q14" s="68">
        <f>Form!P24</f>
        <v>0</v>
      </c>
      <c r="R14" s="65"/>
      <c r="S14" s="76">
        <f>Form!C24</f>
        <v>0</v>
      </c>
      <c r="T14" s="76">
        <f>Form!H24</f>
        <v>0</v>
      </c>
      <c r="U14" s="76">
        <f>Form!C26</f>
        <v>0</v>
      </c>
      <c r="V14" s="76">
        <f>Form!H26</f>
        <v>0</v>
      </c>
      <c r="W14" s="77"/>
      <c r="X14" s="76">
        <f>Form!C31</f>
        <v>0</v>
      </c>
      <c r="Y14" s="76">
        <f>Form!H31</f>
        <v>0</v>
      </c>
      <c r="Z14" s="76">
        <f>Form!C33</f>
        <v>0</v>
      </c>
      <c r="AA14" s="76">
        <f>Form!H33</f>
        <v>0</v>
      </c>
      <c r="AB14" s="76">
        <f>Form!C35</f>
        <v>0</v>
      </c>
      <c r="AC14" s="76">
        <f>Form!C37</f>
        <v>0</v>
      </c>
      <c r="AD14" s="76">
        <f>Form!H35</f>
        <v>0</v>
      </c>
      <c r="AE14" s="77"/>
      <c r="AF14" s="76" t="str">
        <f>IF(Form!$T$13="Blanket","x"," ")</f>
        <v xml:space="preserve"> </v>
      </c>
      <c r="AG14" s="76" t="str">
        <f>IF(Form!$T$13="In-State","x"," ")</f>
        <v xml:space="preserve"> </v>
      </c>
      <c r="AH14" s="76" t="str">
        <f>IF(Form!$T$13="Out-of-State","x"," ")</f>
        <v xml:space="preserve"> </v>
      </c>
      <c r="AI14" s="76" t="str">
        <f>IF(Form!$T$13="International","x"," ")</f>
        <v xml:space="preserve"> </v>
      </c>
      <c r="AJ14" s="78"/>
      <c r="AK14" s="79">
        <f>Form!J41</f>
        <v>0</v>
      </c>
      <c r="AL14" s="80"/>
      <c r="AM14" s="81">
        <f>Form!J42</f>
        <v>0</v>
      </c>
      <c r="AN14" s="81">
        <f>Form!J43</f>
        <v>0</v>
      </c>
      <c r="AO14" s="81">
        <f>Form!J44</f>
        <v>0</v>
      </c>
      <c r="AP14" s="81">
        <f>Form!J45</f>
        <v>0</v>
      </c>
      <c r="AQ14" s="81">
        <f>Form!J46</f>
        <v>0</v>
      </c>
      <c r="AR14" s="79">
        <f>SUM(AM14:AQ14)</f>
        <v>0</v>
      </c>
      <c r="AS14" s="80"/>
      <c r="AT14" s="76"/>
      <c r="AU14" s="80"/>
      <c r="AV14" s="82">
        <f>Form!P31</f>
        <v>0</v>
      </c>
      <c r="AX14" s="87">
        <f>Form!T19</f>
        <v>0</v>
      </c>
    </row>
  </sheetData>
  <sheetProtection password="D17A" sheet="1" objects="1" scenarios="1"/>
  <mergeCells count="10">
    <mergeCell ref="AK12:AK13"/>
    <mergeCell ref="AM12:AR12"/>
    <mergeCell ref="AT12:AT13"/>
    <mergeCell ref="AV12:AV13"/>
    <mergeCell ref="C12:C13"/>
    <mergeCell ref="I12:O12"/>
    <mergeCell ref="Q12:Q13"/>
    <mergeCell ref="S12:V12"/>
    <mergeCell ref="X12:AD12"/>
    <mergeCell ref="AF12:A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report</vt:lpstr>
      <vt:lpstr>Form!Print_Area</vt:lpstr>
    </vt:vector>
  </TitlesOfParts>
  <Company>College of Sciences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smcruz</dc:creator>
  <cp:lastModifiedBy>Donna Oppenheim</cp:lastModifiedBy>
  <cp:lastPrinted>2011-01-28T04:04:14Z</cp:lastPrinted>
  <dcterms:created xsi:type="dcterms:W3CDTF">2011-01-28T02:40:50Z</dcterms:created>
  <dcterms:modified xsi:type="dcterms:W3CDTF">2015-02-25T17:27:49Z</dcterms:modified>
</cp:coreProperties>
</file>