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tabRatio="737" activeTab="2"/>
  </bookViews>
  <sheets>
    <sheet name="Sheet6" sheetId="1" r:id="rId1"/>
    <sheet name="1_E_South" sheetId="2" r:id="rId2"/>
    <sheet name="2_M_South_E_Noth" sheetId="3" r:id="rId3"/>
    <sheet name="3_L_South_M_Noth " sheetId="4" r:id="rId4"/>
    <sheet name="4_L_Noth" sheetId="5" r:id="rId5"/>
    <sheet name="S_randomization " sheetId="6" r:id="rId6"/>
    <sheet name="N_randomization " sheetId="7" r:id="rId7"/>
    <sheet name="plots" sheetId="8" r:id="rId8"/>
    <sheet name="1_Graphs" sheetId="9" r:id="rId9"/>
    <sheet name="2_Graphs" sheetId="10" r:id="rId10"/>
    <sheet name="3_Graphs" sheetId="11" r:id="rId11"/>
  </sheets>
  <definedNames/>
  <calcPr fullCalcOnLoad="1"/>
</workbook>
</file>

<file path=xl/sharedStrings.xml><?xml version="1.0" encoding="utf-8"?>
<sst xmlns="http://schemas.openxmlformats.org/spreadsheetml/2006/main" count="534" uniqueCount="62">
  <si>
    <t>Specie Name</t>
  </si>
  <si>
    <t>No. ID</t>
  </si>
  <si>
    <t xml:space="preserve">   Salix caroliniana</t>
  </si>
  <si>
    <t xml:space="preserve">GROWTH CHAMBER </t>
  </si>
  <si>
    <t>Collected (days)</t>
  </si>
  <si>
    <t>temperatures N &amp; S</t>
  </si>
  <si>
    <t>Growth Chamber Location</t>
  </si>
  <si>
    <t>Treatments</t>
  </si>
  <si>
    <t>Code #</t>
  </si>
  <si>
    <t>Total</t>
  </si>
  <si>
    <t>Seeds collected on the first day , planted the first day</t>
  </si>
  <si>
    <t xml:space="preserve">Seeds collected on the first day , planted three after days </t>
  </si>
  <si>
    <t xml:space="preserve">Seeds collected on the first day , planted after seven days </t>
  </si>
  <si>
    <t xml:space="preserve">Seeds collected on the first day , planted after five days </t>
  </si>
  <si>
    <t>Seed per petri</t>
  </si>
  <si>
    <t>Petri dishes per treatment (replicates)</t>
  </si>
  <si>
    <t>March</t>
  </si>
  <si>
    <t>South Temperature</t>
  </si>
  <si>
    <t>North Temperature</t>
  </si>
  <si>
    <t>HW 60</t>
  </si>
  <si>
    <t>Randomization</t>
  </si>
  <si>
    <t>HW 50</t>
  </si>
  <si>
    <t>Second</t>
  </si>
  <si>
    <t>First</t>
  </si>
  <si>
    <t>Third</t>
  </si>
  <si>
    <t>April</t>
  </si>
  <si>
    <t>Plant ID</t>
  </si>
  <si>
    <t>Seeds collection</t>
  </si>
  <si>
    <t>E</t>
  </si>
  <si>
    <t>Early</t>
  </si>
  <si>
    <t>M</t>
  </si>
  <si>
    <t>Midle</t>
  </si>
  <si>
    <t>L</t>
  </si>
  <si>
    <t>Late</t>
  </si>
  <si>
    <t>Locations</t>
  </si>
  <si>
    <t>North</t>
  </si>
  <si>
    <t>South</t>
  </si>
  <si>
    <t>Pattern</t>
  </si>
  <si>
    <t>E_S</t>
  </si>
  <si>
    <t>M_S</t>
  </si>
  <si>
    <t>L_S</t>
  </si>
  <si>
    <t>E_N</t>
  </si>
  <si>
    <t>M_N</t>
  </si>
  <si>
    <t>L_N</t>
  </si>
  <si>
    <t>Fourth</t>
  </si>
  <si>
    <t xml:space="preserve">Early HW 60 </t>
  </si>
  <si>
    <t>Days</t>
  </si>
  <si>
    <t>Midle HW 60</t>
  </si>
  <si>
    <t>T</t>
  </si>
  <si>
    <t>Early HW 50</t>
  </si>
  <si>
    <t>Late HW 60</t>
  </si>
  <si>
    <t>Midle HW 50</t>
  </si>
  <si>
    <t>hw 60</t>
  </si>
  <si>
    <t>early</t>
  </si>
  <si>
    <t>time</t>
  </si>
  <si>
    <t>location</t>
  </si>
  <si>
    <t>temperature</t>
  </si>
  <si>
    <t>middle</t>
  </si>
  <si>
    <t>hw 50</t>
  </si>
  <si>
    <t>late</t>
  </si>
  <si>
    <t>south</t>
  </si>
  <si>
    <t>north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</si>
</sst>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000"/>
    <numFmt numFmtId="166" formatCode="0.000"/>
    <numFmt numFmtId="167" formatCode="0.0"/>
  </numFmts>
  <fonts count="24">
    <font>
      <sz val="11"/>
      <color indexed="8"/>
      <name val="Calibri"/>
      <family val="2"/>
    </font>
    <font>
      <sz val="8"/>
      <name val="Arial"/>
      <family val="0"/>
    </font>
    <font>
      <sz val="7"/>
      <name val="Arial"/>
      <family val="0"/>
    </font>
    <font>
      <i/>
      <sz val="8"/>
      <name val="Arial"/>
      <family val="0"/>
    </font>
    <font>
      <sz val="10"/>
      <color indexed="63"/>
      <name val="Arial Unicode M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9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9" borderId="11" xfId="0" applyFont="1" applyFill="1" applyBorder="1" applyAlignment="1">
      <alignment/>
    </xf>
    <xf numFmtId="0" fontId="3" fillId="10" borderId="11" xfId="0" applyFont="1" applyFill="1" applyBorder="1" applyAlignment="1">
      <alignment/>
    </xf>
    <xf numFmtId="0" fontId="1" fillId="10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/>
    </xf>
    <xf numFmtId="0" fontId="1" fillId="5" borderId="10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9" borderId="17" xfId="0" applyFont="1" applyFill="1" applyBorder="1" applyAlignment="1">
      <alignment/>
    </xf>
    <xf numFmtId="0" fontId="1" fillId="13" borderId="17" xfId="0" applyFont="1" applyFill="1" applyBorder="1" applyAlignment="1">
      <alignment/>
    </xf>
    <xf numFmtId="0" fontId="1" fillId="10" borderId="17" xfId="0" applyFont="1" applyFill="1" applyBorder="1" applyAlignment="1">
      <alignment/>
    </xf>
    <xf numFmtId="0" fontId="1" fillId="5" borderId="18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" fillId="5" borderId="12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8" borderId="11" xfId="0" applyFont="1" applyFill="1" applyBorder="1" applyAlignment="1">
      <alignment/>
    </xf>
    <xf numFmtId="0" fontId="1" fillId="8" borderId="12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3" fillId="8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9" borderId="23" xfId="0" applyFont="1" applyFill="1" applyBorder="1" applyAlignment="1">
      <alignment/>
    </xf>
    <xf numFmtId="0" fontId="1" fillId="13" borderId="23" xfId="0" applyFont="1" applyFill="1" applyBorder="1" applyAlignment="1">
      <alignment/>
    </xf>
    <xf numFmtId="0" fontId="1" fillId="10" borderId="23" xfId="0" applyFont="1" applyFill="1" applyBorder="1" applyAlignment="1">
      <alignment/>
    </xf>
    <xf numFmtId="0" fontId="1" fillId="13" borderId="17" xfId="0" applyFont="1" applyFill="1" applyBorder="1" applyAlignment="1">
      <alignment/>
    </xf>
    <xf numFmtId="0" fontId="1" fillId="8" borderId="17" xfId="0" applyFont="1" applyFill="1" applyBorder="1" applyAlignment="1">
      <alignment/>
    </xf>
    <xf numFmtId="0" fontId="1" fillId="8" borderId="24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17" xfId="0" applyFont="1" applyBorder="1" applyAlignment="1">
      <alignment/>
    </xf>
    <xf numFmtId="0" fontId="1" fillId="9" borderId="17" xfId="0" applyFont="1" applyFill="1" applyBorder="1" applyAlignment="1">
      <alignment/>
    </xf>
    <xf numFmtId="0" fontId="1" fillId="10" borderId="17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1" fillId="8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1" fillId="8" borderId="23" xfId="0" applyFont="1" applyFill="1" applyBorder="1" applyAlignment="1">
      <alignment/>
    </xf>
    <xf numFmtId="0" fontId="1" fillId="8" borderId="27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5" borderId="17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3" fillId="5" borderId="21" xfId="0" applyFont="1" applyFill="1" applyBorder="1" applyAlignment="1">
      <alignment/>
    </xf>
    <xf numFmtId="0" fontId="1" fillId="5" borderId="2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9" borderId="10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8" borderId="10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9" borderId="17" xfId="0" applyFont="1" applyFill="1" applyBorder="1" applyAlignment="1">
      <alignment/>
    </xf>
    <xf numFmtId="0" fontId="1" fillId="13" borderId="17" xfId="0" applyFont="1" applyFill="1" applyBorder="1" applyAlignment="1">
      <alignment/>
    </xf>
    <xf numFmtId="0" fontId="1" fillId="10" borderId="17" xfId="0" applyFont="1" applyFill="1" applyBorder="1" applyAlignment="1">
      <alignment/>
    </xf>
    <xf numFmtId="0" fontId="1" fillId="5" borderId="17" xfId="0" applyFont="1" applyFill="1" applyBorder="1" applyAlignment="1">
      <alignment/>
    </xf>
    <xf numFmtId="0" fontId="1" fillId="8" borderId="17" xfId="0" applyFont="1" applyFill="1" applyBorder="1" applyAlignment="1">
      <alignment/>
    </xf>
    <xf numFmtId="0" fontId="1" fillId="8" borderId="24" xfId="0" applyFont="1" applyFill="1" applyBorder="1" applyAlignment="1">
      <alignment/>
    </xf>
    <xf numFmtId="0" fontId="1" fillId="8" borderId="18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0" fillId="0" borderId="0" xfId="42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" fontId="1" fillId="0" borderId="33" xfId="0" applyNumberFormat="1" applyFont="1" applyFill="1" applyBorder="1" applyAlignment="1">
      <alignment horizontal="center"/>
    </xf>
    <xf numFmtId="17" fontId="1" fillId="0" borderId="34" xfId="0" applyNumberFormat="1" applyFont="1" applyFill="1" applyBorder="1" applyAlignment="1">
      <alignment horizontal="center"/>
    </xf>
    <xf numFmtId="17" fontId="1" fillId="0" borderId="35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7" fontId="1" fillId="0" borderId="3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plots!$R$13</c:f>
              <c:strCache>
                <c:ptCount val="1"/>
                <c:pt idx="0">
                  <c:v>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plots!$Q$14:$Q$19</c:f>
              <c:numCache/>
            </c:numRef>
          </c:xVal>
          <c:yVal>
            <c:numRef>
              <c:f>plots!$R$14:$R$19</c:f>
              <c:numCache/>
            </c:numRef>
          </c:yVal>
          <c:smooth val="0"/>
        </c:ser>
        <c:ser>
          <c:idx val="1"/>
          <c:order val="1"/>
          <c:tx>
            <c:strRef>
              <c:f>plots!$S$13</c:f>
              <c:strCache>
                <c:ptCount val="1"/>
                <c:pt idx="0">
                  <c:v>north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plots!$Q$14:$Q$19</c:f>
              <c:numCache/>
            </c:numRef>
          </c:xVal>
          <c:yVal>
            <c:numRef>
              <c:f>plots!$S$14:$S$19</c:f>
              <c:numCache/>
            </c:numRef>
          </c:yVal>
          <c:smooth val="0"/>
        </c:ser>
        <c:axId val="60025260"/>
        <c:axId val="3356429"/>
      </c:scatterChart>
      <c:valAx>
        <c:axId val="6002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6429"/>
        <c:crosses val="autoZero"/>
        <c:crossBetween val="midCat"/>
        <c:dispUnits/>
      </c:valAx>
      <c:valAx>
        <c:axId val="3356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252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plots!$U$13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plots!$Q$14:$Q$19</c:f>
              <c:numCache/>
            </c:numRef>
          </c:xVal>
          <c:yVal>
            <c:numRef>
              <c:f>plots!$U$14:$U$19</c:f>
              <c:numCache/>
            </c:numRef>
          </c:yVal>
          <c:smooth val="0"/>
        </c:ser>
        <c:ser>
          <c:idx val="1"/>
          <c:order val="1"/>
          <c:tx>
            <c:strRef>
              <c:f>plots!$V$13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plots!$Q$14:$Q$19</c:f>
              <c:numCache/>
            </c:numRef>
          </c:xVal>
          <c:yVal>
            <c:numRef>
              <c:f>plots!$V$14:$V$19</c:f>
              <c:numCache/>
            </c:numRef>
          </c:yVal>
          <c:smooth val="0"/>
        </c:ser>
        <c:axId val="30207862"/>
        <c:axId val="3435303"/>
      </c:scatterChart>
      <c:valAx>
        <c:axId val="30207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5303"/>
        <c:crosses val="autoZero"/>
        <c:crossBetween val="midCat"/>
        <c:dispUnits/>
      </c:valAx>
      <c:valAx>
        <c:axId val="3435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078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plots!$Y$13</c:f>
              <c:strCache>
                <c:ptCount val="1"/>
                <c:pt idx="0">
                  <c:v>early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plots!$Q$14:$Q$19</c:f>
              <c:numCache/>
            </c:numRef>
          </c:xVal>
          <c:yVal>
            <c:numRef>
              <c:f>plots!$Y$14:$Y$19</c:f>
              <c:numCache/>
            </c:numRef>
          </c:yVal>
          <c:smooth val="0"/>
        </c:ser>
        <c:ser>
          <c:idx val="1"/>
          <c:order val="1"/>
          <c:tx>
            <c:strRef>
              <c:f>plots!$Z$13</c:f>
              <c:strCache>
                <c:ptCount val="1"/>
                <c:pt idx="0">
                  <c:v>middle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plots!$Q$14:$Q$19</c:f>
              <c:numCache/>
            </c:numRef>
          </c:xVal>
          <c:yVal>
            <c:numRef>
              <c:f>plots!$Z$14:$Z$19</c:f>
              <c:numCache/>
            </c:numRef>
          </c:yVal>
          <c:smooth val="0"/>
        </c:ser>
        <c:ser>
          <c:idx val="2"/>
          <c:order val="2"/>
          <c:tx>
            <c:strRef>
              <c:f>plots!$AA$13</c:f>
              <c:strCache>
                <c:ptCount val="1"/>
                <c:pt idx="0">
                  <c:v>late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plots!$Q$14:$Q$19</c:f>
              <c:numCache/>
            </c:numRef>
          </c:xVal>
          <c:yVal>
            <c:numRef>
              <c:f>plots!$AA$14:$AA$19</c:f>
              <c:numCache/>
            </c:numRef>
          </c:yVal>
          <c:smooth val="0"/>
        </c:ser>
        <c:axId val="30917728"/>
        <c:axId val="9824097"/>
      </c:scatterChart>
      <c:valAx>
        <c:axId val="3091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24097"/>
        <c:crosses val="autoZero"/>
        <c:crossBetween val="midCat"/>
        <c:dispUnits/>
      </c:valAx>
      <c:valAx>
        <c:axId val="9824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17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21</xdr:row>
      <xdr:rowOff>47625</xdr:rowOff>
    </xdr:from>
    <xdr:to>
      <xdr:col>17</xdr:col>
      <xdr:colOff>561975</xdr:colOff>
      <xdr:row>33</xdr:row>
      <xdr:rowOff>171450</xdr:rowOff>
    </xdr:to>
    <xdr:graphicFrame>
      <xdr:nvGraphicFramePr>
        <xdr:cNvPr id="1" name="Chart 6"/>
        <xdr:cNvGraphicFramePr/>
      </xdr:nvGraphicFramePr>
      <xdr:xfrm>
        <a:off x="7734300" y="4048125"/>
        <a:ext cx="34956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21</xdr:row>
      <xdr:rowOff>0</xdr:rowOff>
    </xdr:from>
    <xdr:to>
      <xdr:col>23</xdr:col>
      <xdr:colOff>457200</xdr:colOff>
      <xdr:row>33</xdr:row>
      <xdr:rowOff>133350</xdr:rowOff>
    </xdr:to>
    <xdr:graphicFrame>
      <xdr:nvGraphicFramePr>
        <xdr:cNvPr id="2" name="Chart 7"/>
        <xdr:cNvGraphicFramePr/>
      </xdr:nvGraphicFramePr>
      <xdr:xfrm>
        <a:off x="11277600" y="4000500"/>
        <a:ext cx="35052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29</xdr:col>
      <xdr:colOff>466725</xdr:colOff>
      <xdr:row>33</xdr:row>
      <xdr:rowOff>142875</xdr:rowOff>
    </xdr:to>
    <xdr:graphicFrame>
      <xdr:nvGraphicFramePr>
        <xdr:cNvPr id="3" name="Chart 8"/>
        <xdr:cNvGraphicFramePr/>
      </xdr:nvGraphicFramePr>
      <xdr:xfrm>
        <a:off x="14935200" y="4000500"/>
        <a:ext cx="35147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zoomScalePageLayoutView="0" workbookViewId="0" topLeftCell="A1">
      <selection activeCell="G26" sqref="G26"/>
    </sheetView>
  </sheetViews>
  <sheetFormatPr defaultColWidth="9.140625" defaultRowHeight="15"/>
  <sheetData>
    <row r="2" spans="2:6" ht="15">
      <c r="B2" s="98" t="s">
        <v>6</v>
      </c>
      <c r="C2" s="98"/>
      <c r="D2" s="98"/>
      <c r="E2" s="98"/>
      <c r="F2" s="98"/>
    </row>
    <row r="4" spans="2:6" ht="30" customHeight="1">
      <c r="B4" s="11">
        <v>1</v>
      </c>
      <c r="C4" s="11">
        <v>4</v>
      </c>
      <c r="D4" s="11">
        <v>7</v>
      </c>
      <c r="E4" s="11">
        <v>10</v>
      </c>
      <c r="F4" s="11">
        <v>13</v>
      </c>
    </row>
    <row r="5" spans="2:6" ht="30" customHeight="1">
      <c r="B5" s="11">
        <v>2</v>
      </c>
      <c r="C5" s="11">
        <v>5</v>
      </c>
      <c r="D5" s="11">
        <v>8</v>
      </c>
      <c r="E5" s="11">
        <v>11</v>
      </c>
      <c r="F5" s="11">
        <v>14</v>
      </c>
    </row>
    <row r="6" spans="2:6" ht="30" customHeight="1">
      <c r="B6" s="11">
        <v>3</v>
      </c>
      <c r="C6" s="11">
        <v>6</v>
      </c>
      <c r="D6" s="11">
        <v>9</v>
      </c>
      <c r="E6" s="11">
        <v>12</v>
      </c>
      <c r="F6" s="11">
        <v>15</v>
      </c>
    </row>
    <row r="7" ht="15">
      <c r="E7" s="9"/>
    </row>
    <row r="11" spans="2:8" ht="15">
      <c r="B11" s="98" t="s">
        <v>7</v>
      </c>
      <c r="C11" s="98"/>
      <c r="D11" s="98"/>
      <c r="E11" s="98"/>
      <c r="F11" s="98"/>
      <c r="G11" s="98"/>
      <c r="H11" s="98"/>
    </row>
    <row r="12" ht="15">
      <c r="B12" s="12" t="s">
        <v>8</v>
      </c>
    </row>
    <row r="13" spans="2:8" ht="15.75">
      <c r="B13" s="12">
        <v>1</v>
      </c>
      <c r="C13" s="99" t="s">
        <v>10</v>
      </c>
      <c r="D13" s="99"/>
      <c r="E13" s="99"/>
      <c r="F13" s="99"/>
      <c r="G13" s="99"/>
      <c r="H13" s="99"/>
    </row>
    <row r="14" spans="2:8" ht="15.75">
      <c r="B14" s="12">
        <v>3</v>
      </c>
      <c r="C14" s="99" t="s">
        <v>11</v>
      </c>
      <c r="D14" s="99"/>
      <c r="E14" s="99"/>
      <c r="F14" s="99"/>
      <c r="G14" s="99"/>
      <c r="H14" s="99"/>
    </row>
    <row r="15" spans="2:8" ht="15.75">
      <c r="B15" s="12">
        <v>5</v>
      </c>
      <c r="C15" s="99" t="s">
        <v>13</v>
      </c>
      <c r="D15" s="99"/>
      <c r="E15" s="99"/>
      <c r="F15" s="99"/>
      <c r="G15" s="99"/>
      <c r="H15" s="99"/>
    </row>
    <row r="16" spans="2:8" ht="15.75">
      <c r="B16" s="12">
        <v>7</v>
      </c>
      <c r="C16" s="99" t="s">
        <v>12</v>
      </c>
      <c r="D16" s="99"/>
      <c r="E16" s="99"/>
      <c r="F16" s="99"/>
      <c r="G16" s="99"/>
      <c r="H16" s="99"/>
    </row>
    <row r="18" spans="2:6" ht="15">
      <c r="B18" s="5"/>
      <c r="C18" s="5">
        <v>2</v>
      </c>
      <c r="D18" s="5" t="s">
        <v>5</v>
      </c>
      <c r="E18" s="5"/>
      <c r="F18" s="5"/>
    </row>
    <row r="19" spans="2:8" ht="15">
      <c r="B19" s="5"/>
      <c r="C19" s="14">
        <v>3</v>
      </c>
      <c r="D19" s="15" t="s">
        <v>15</v>
      </c>
      <c r="E19" s="15"/>
      <c r="F19" s="15"/>
      <c r="G19" s="13"/>
      <c r="H19" s="13"/>
    </row>
    <row r="20" spans="2:8" ht="15">
      <c r="B20" s="5"/>
      <c r="C20" s="14">
        <v>30</v>
      </c>
      <c r="D20" s="100" t="s">
        <v>14</v>
      </c>
      <c r="E20" s="100"/>
      <c r="F20" s="100"/>
      <c r="G20" s="13"/>
      <c r="H20" s="13"/>
    </row>
    <row r="21" spans="2:8" ht="15">
      <c r="B21" s="16" t="s">
        <v>9</v>
      </c>
      <c r="C21" s="5"/>
      <c r="D21" s="100"/>
      <c r="E21" s="100"/>
      <c r="F21" s="100"/>
      <c r="G21" s="13"/>
      <c r="H21" s="13"/>
    </row>
    <row r="22" spans="2:6" ht="15">
      <c r="B22" s="5"/>
      <c r="C22" s="14"/>
      <c r="D22" s="5"/>
      <c r="E22" s="5"/>
      <c r="F22" s="5"/>
    </row>
    <row r="23" spans="2:6" ht="15">
      <c r="B23" s="5"/>
      <c r="C23" s="5"/>
      <c r="D23" s="5"/>
      <c r="E23" s="5"/>
      <c r="F23" s="5"/>
    </row>
    <row r="24" spans="2:7" ht="15">
      <c r="B24" s="5" t="s">
        <v>27</v>
      </c>
      <c r="C24" s="5"/>
      <c r="D24" s="5"/>
      <c r="E24" s="5" t="s">
        <v>34</v>
      </c>
      <c r="F24" s="5"/>
      <c r="G24" t="s">
        <v>37</v>
      </c>
    </row>
    <row r="25" spans="2:6" ht="15">
      <c r="B25" s="5"/>
      <c r="C25" s="5"/>
      <c r="D25" s="5"/>
      <c r="E25" s="5"/>
      <c r="F25" s="5"/>
    </row>
    <row r="26" spans="2:7" ht="15">
      <c r="B26" t="s">
        <v>28</v>
      </c>
      <c r="C26" t="s">
        <v>29</v>
      </c>
      <c r="E26" t="s">
        <v>35</v>
      </c>
      <c r="G26" t="s">
        <v>38</v>
      </c>
    </row>
    <row r="27" spans="2:8" ht="15">
      <c r="B27" t="s">
        <v>30</v>
      </c>
      <c r="C27" t="s">
        <v>31</v>
      </c>
      <c r="E27" t="s">
        <v>36</v>
      </c>
      <c r="G27" t="s">
        <v>39</v>
      </c>
      <c r="H27" t="s">
        <v>41</v>
      </c>
    </row>
    <row r="28" spans="2:8" ht="15">
      <c r="B28" t="s">
        <v>32</v>
      </c>
      <c r="C28" t="s">
        <v>33</v>
      </c>
      <c r="G28" t="s">
        <v>40</v>
      </c>
      <c r="H28" t="s">
        <v>42</v>
      </c>
    </row>
    <row r="29" ht="15">
      <c r="H29" t="s">
        <v>43</v>
      </c>
    </row>
  </sheetData>
  <sheetProtection/>
  <mergeCells count="8">
    <mergeCell ref="C15:H15"/>
    <mergeCell ref="C16:H16"/>
    <mergeCell ref="D20:F20"/>
    <mergeCell ref="D21:F21"/>
    <mergeCell ref="B2:F2"/>
    <mergeCell ref="B11:H11"/>
    <mergeCell ref="C13:H13"/>
    <mergeCell ref="C14:H1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100"/>
  <sheetViews>
    <sheetView zoomScalePageLayoutView="0" workbookViewId="0" topLeftCell="A70">
      <selection activeCell="U83" sqref="U83:U100"/>
    </sheetView>
  </sheetViews>
  <sheetFormatPr defaultColWidth="9.140625" defaultRowHeight="15"/>
  <cols>
    <col min="1" max="1" width="4.00390625" style="57" customWidth="1"/>
    <col min="2" max="20" width="3.00390625" style="0" customWidth="1"/>
  </cols>
  <sheetData>
    <row r="2" spans="2:7" ht="15">
      <c r="B2" t="s">
        <v>47</v>
      </c>
      <c r="C2" s="57"/>
      <c r="G2" t="s">
        <v>17</v>
      </c>
    </row>
    <row r="4" ht="15.75" thickBot="1"/>
    <row r="5" spans="1:20" ht="15">
      <c r="A5" s="112" t="s">
        <v>26</v>
      </c>
      <c r="B5" s="105" t="s">
        <v>46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</row>
    <row r="6" spans="1:21" ht="15">
      <c r="A6" s="113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  <c r="S6" s="7">
        <v>18</v>
      </c>
      <c r="T6" s="7">
        <v>19</v>
      </c>
      <c r="U6" t="s">
        <v>9</v>
      </c>
    </row>
    <row r="7" spans="1:21" ht="15">
      <c r="A7" s="74">
        <v>1</v>
      </c>
      <c r="B7" s="3"/>
      <c r="C7" s="29">
        <v>28</v>
      </c>
      <c r="D7" s="3">
        <v>1</v>
      </c>
      <c r="E7" s="3">
        <v>1</v>
      </c>
      <c r="F7" s="3"/>
      <c r="G7" s="3"/>
      <c r="H7" s="3"/>
      <c r="I7" s="3"/>
      <c r="J7" s="3"/>
      <c r="K7" s="3"/>
      <c r="L7" s="25"/>
      <c r="M7" s="25"/>
      <c r="N7" s="25"/>
      <c r="O7" s="25"/>
      <c r="P7" s="25"/>
      <c r="Q7" s="25"/>
      <c r="R7" s="25"/>
      <c r="S7" s="25"/>
      <c r="T7" s="25"/>
      <c r="U7">
        <f>SUM(C7:T7)</f>
        <v>30</v>
      </c>
    </row>
    <row r="8" spans="1:21" ht="15">
      <c r="A8" s="74">
        <v>2</v>
      </c>
      <c r="B8" s="3"/>
      <c r="C8" s="29">
        <v>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>
        <f aca="true" t="shared" si="0" ref="U8:U24">SUM(C8:T8)</f>
        <v>30</v>
      </c>
    </row>
    <row r="9" spans="1:21" ht="15">
      <c r="A9" s="74">
        <v>3</v>
      </c>
      <c r="B9" s="3"/>
      <c r="C9" s="29">
        <v>23</v>
      </c>
      <c r="D9" s="3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>
        <f t="shared" si="0"/>
        <v>24</v>
      </c>
    </row>
    <row r="10" spans="1:21" ht="15">
      <c r="A10" s="75">
        <v>1</v>
      </c>
      <c r="B10" s="6"/>
      <c r="C10" s="6"/>
      <c r="D10" s="6"/>
      <c r="E10" s="29">
        <v>28</v>
      </c>
      <c r="F10" s="3">
        <v>1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>
        <f t="shared" si="0"/>
        <v>30</v>
      </c>
    </row>
    <row r="11" spans="1:21" ht="15">
      <c r="A11" s="75">
        <v>2</v>
      </c>
      <c r="B11" s="6"/>
      <c r="C11" s="6"/>
      <c r="D11" s="6"/>
      <c r="E11" s="29">
        <v>26</v>
      </c>
      <c r="F11" s="3">
        <v>1</v>
      </c>
      <c r="G11" s="3">
        <v>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>
        <f t="shared" si="0"/>
        <v>30</v>
      </c>
    </row>
    <row r="12" spans="1:21" ht="15">
      <c r="A12" s="75">
        <v>3</v>
      </c>
      <c r="B12" s="6"/>
      <c r="C12" s="6"/>
      <c r="D12" s="6"/>
      <c r="E12" s="29">
        <v>21</v>
      </c>
      <c r="F12" s="3">
        <v>4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>
        <f t="shared" si="0"/>
        <v>26</v>
      </c>
    </row>
    <row r="13" spans="1:21" ht="15">
      <c r="A13" s="76">
        <v>1</v>
      </c>
      <c r="B13" s="21"/>
      <c r="C13" s="21"/>
      <c r="D13" s="21"/>
      <c r="E13" s="21"/>
      <c r="F13" s="21"/>
      <c r="G13" s="29">
        <v>2</v>
      </c>
      <c r="H13" s="3">
        <v>16</v>
      </c>
      <c r="I13" s="3">
        <v>5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>
        <f t="shared" si="0"/>
        <v>25</v>
      </c>
    </row>
    <row r="14" spans="1:21" ht="15">
      <c r="A14" s="76">
        <v>2</v>
      </c>
      <c r="B14" s="21"/>
      <c r="C14" s="21"/>
      <c r="D14" s="21"/>
      <c r="E14" s="21"/>
      <c r="F14" s="21"/>
      <c r="G14" s="29">
        <v>1</v>
      </c>
      <c r="H14" s="3">
        <v>17</v>
      </c>
      <c r="I14" s="3">
        <v>3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>
        <f t="shared" si="0"/>
        <v>23</v>
      </c>
    </row>
    <row r="15" spans="1:21" ht="15">
      <c r="A15" s="76">
        <v>3</v>
      </c>
      <c r="B15" s="21"/>
      <c r="C15" s="21"/>
      <c r="D15" s="21"/>
      <c r="E15" s="21"/>
      <c r="F15" s="21"/>
      <c r="G15" s="29">
        <v>0</v>
      </c>
      <c r="H15" s="3">
        <v>2</v>
      </c>
      <c r="I15" s="3">
        <v>5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>
        <f t="shared" si="0"/>
        <v>8</v>
      </c>
    </row>
    <row r="16" spans="1:21" ht="15">
      <c r="A16" s="77">
        <v>1</v>
      </c>
      <c r="B16" s="19"/>
      <c r="C16" s="19"/>
      <c r="D16" s="19"/>
      <c r="E16" s="19"/>
      <c r="F16" s="19"/>
      <c r="G16" s="19"/>
      <c r="H16" s="19"/>
      <c r="I16" s="29">
        <v>13</v>
      </c>
      <c r="J16" s="3">
        <v>7</v>
      </c>
      <c r="K16" s="3">
        <v>2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>
        <f t="shared" si="0"/>
        <v>22</v>
      </c>
    </row>
    <row r="17" spans="1:21" ht="15">
      <c r="A17" s="77">
        <v>2</v>
      </c>
      <c r="B17" s="19"/>
      <c r="C17" s="19"/>
      <c r="D17" s="19"/>
      <c r="E17" s="19"/>
      <c r="F17" s="19"/>
      <c r="G17" s="19"/>
      <c r="H17" s="19"/>
      <c r="I17" s="29">
        <v>11</v>
      </c>
      <c r="J17" s="3">
        <v>7</v>
      </c>
      <c r="K17" s="3">
        <v>3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>
        <f t="shared" si="0"/>
        <v>21</v>
      </c>
    </row>
    <row r="18" spans="1:21" ht="15">
      <c r="A18" s="77">
        <v>3</v>
      </c>
      <c r="B18" s="19"/>
      <c r="C18" s="19"/>
      <c r="D18" s="19"/>
      <c r="E18" s="19"/>
      <c r="F18" s="19"/>
      <c r="G18" s="19"/>
      <c r="H18" s="19"/>
      <c r="I18" s="29">
        <v>2</v>
      </c>
      <c r="J18" s="3">
        <v>5</v>
      </c>
      <c r="K18" s="3">
        <v>2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>
        <f t="shared" si="0"/>
        <v>9</v>
      </c>
    </row>
    <row r="19" spans="1:21" ht="15">
      <c r="A19" s="78">
        <v>1</v>
      </c>
      <c r="B19" s="23"/>
      <c r="C19" s="23"/>
      <c r="D19" s="23"/>
      <c r="E19" s="23"/>
      <c r="F19" s="23"/>
      <c r="G19" s="23"/>
      <c r="H19" s="23"/>
      <c r="I19" s="23"/>
      <c r="J19" s="23"/>
      <c r="K19" s="29">
        <v>1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>
        <f t="shared" si="0"/>
        <v>5</v>
      </c>
    </row>
    <row r="20" spans="1:21" ht="15">
      <c r="A20" s="78">
        <v>2</v>
      </c>
      <c r="B20" s="23"/>
      <c r="C20" s="23"/>
      <c r="D20" s="23"/>
      <c r="E20" s="23"/>
      <c r="F20" s="23"/>
      <c r="G20" s="23"/>
      <c r="H20" s="23"/>
      <c r="I20" s="23"/>
      <c r="J20" s="23"/>
      <c r="K20" s="29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2</v>
      </c>
      <c r="R20" s="3">
        <v>0</v>
      </c>
      <c r="S20" s="3">
        <v>0</v>
      </c>
      <c r="T20" s="3">
        <v>0</v>
      </c>
      <c r="U20">
        <f t="shared" si="0"/>
        <v>2</v>
      </c>
    </row>
    <row r="21" spans="1:21" ht="15">
      <c r="A21" s="78">
        <v>3</v>
      </c>
      <c r="B21" s="42"/>
      <c r="C21" s="42"/>
      <c r="D21" s="42"/>
      <c r="E21" s="42"/>
      <c r="F21" s="42"/>
      <c r="G21" s="42"/>
      <c r="H21" s="42"/>
      <c r="I21" s="42"/>
      <c r="J21" s="42"/>
      <c r="K21" s="4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10">
        <v>0</v>
      </c>
      <c r="R21" s="3">
        <v>0</v>
      </c>
      <c r="S21" s="3">
        <v>0</v>
      </c>
      <c r="T21" s="3">
        <v>0</v>
      </c>
      <c r="U21">
        <f t="shared" si="0"/>
        <v>0</v>
      </c>
    </row>
    <row r="22" spans="1:21" ht="15">
      <c r="A22" s="79">
        <v>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3">
        <v>0</v>
      </c>
      <c r="N22" s="10">
        <v>2</v>
      </c>
      <c r="O22" s="3">
        <v>0</v>
      </c>
      <c r="P22" s="3">
        <v>0</v>
      </c>
      <c r="Q22" s="10">
        <v>0</v>
      </c>
      <c r="R22" s="3">
        <v>0</v>
      </c>
      <c r="S22" s="3">
        <v>0</v>
      </c>
      <c r="T22" s="3">
        <v>0</v>
      </c>
      <c r="U22">
        <f t="shared" si="0"/>
        <v>2</v>
      </c>
    </row>
    <row r="23" spans="1:21" ht="15">
      <c r="A23" s="79">
        <v>2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3">
        <v>0</v>
      </c>
      <c r="N23" s="10">
        <v>0</v>
      </c>
      <c r="O23" s="3">
        <v>0</v>
      </c>
      <c r="P23" s="3">
        <v>0</v>
      </c>
      <c r="Q23" s="10">
        <v>0</v>
      </c>
      <c r="R23" s="3">
        <v>0</v>
      </c>
      <c r="S23" s="3">
        <v>0</v>
      </c>
      <c r="T23" s="3">
        <v>0</v>
      </c>
      <c r="U23">
        <f t="shared" si="0"/>
        <v>0</v>
      </c>
    </row>
    <row r="24" spans="1:21" ht="15.75" thickBot="1">
      <c r="A24" s="87">
        <v>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38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>
        <f t="shared" si="0"/>
        <v>0</v>
      </c>
    </row>
    <row r="28" spans="2:7" ht="15">
      <c r="B28" t="s">
        <v>47</v>
      </c>
      <c r="C28" s="57"/>
      <c r="G28" t="s">
        <v>18</v>
      </c>
    </row>
    <row r="30" ht="15.75" thickBot="1"/>
    <row r="31" spans="1:20" ht="15">
      <c r="A31" s="112" t="s">
        <v>26</v>
      </c>
      <c r="B31" s="105" t="s">
        <v>46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</row>
    <row r="32" spans="1:21" ht="15">
      <c r="A32" s="113"/>
      <c r="B32" s="7">
        <v>1</v>
      </c>
      <c r="C32" s="7">
        <v>2</v>
      </c>
      <c r="D32" s="7">
        <v>3</v>
      </c>
      <c r="E32" s="7">
        <v>4</v>
      </c>
      <c r="F32" s="7">
        <v>5</v>
      </c>
      <c r="G32" s="7">
        <v>6</v>
      </c>
      <c r="H32" s="7">
        <v>7</v>
      </c>
      <c r="I32" s="7">
        <v>8</v>
      </c>
      <c r="J32" s="7">
        <v>9</v>
      </c>
      <c r="K32" s="7">
        <v>10</v>
      </c>
      <c r="L32" s="7">
        <v>11</v>
      </c>
      <c r="M32" s="7">
        <v>12</v>
      </c>
      <c r="N32" s="7">
        <v>13</v>
      </c>
      <c r="O32" s="7">
        <v>14</v>
      </c>
      <c r="P32" s="7">
        <v>15</v>
      </c>
      <c r="Q32" s="7">
        <v>16</v>
      </c>
      <c r="R32" s="7">
        <v>17</v>
      </c>
      <c r="S32" s="7">
        <v>18</v>
      </c>
      <c r="T32" s="7">
        <v>19</v>
      </c>
      <c r="U32" t="s">
        <v>9</v>
      </c>
    </row>
    <row r="33" spans="1:21" ht="15">
      <c r="A33" s="74">
        <v>1</v>
      </c>
      <c r="B33" s="3"/>
      <c r="C33" s="29">
        <v>28</v>
      </c>
      <c r="D33" s="3">
        <v>0</v>
      </c>
      <c r="E33" s="3">
        <v>2</v>
      </c>
      <c r="F33" s="3"/>
      <c r="G33" s="3"/>
      <c r="H33" s="3"/>
      <c r="I33" s="3"/>
      <c r="J33" s="3"/>
      <c r="K33" s="3"/>
      <c r="L33" s="25"/>
      <c r="M33" s="25"/>
      <c r="N33" s="25"/>
      <c r="O33" s="25"/>
      <c r="P33" s="25"/>
      <c r="Q33" s="25"/>
      <c r="R33" s="25"/>
      <c r="S33" s="25"/>
      <c r="T33" s="25"/>
      <c r="U33">
        <f>SUM(C33:T33)</f>
        <v>30</v>
      </c>
    </row>
    <row r="34" spans="1:21" ht="15">
      <c r="A34" s="74">
        <v>2</v>
      </c>
      <c r="B34" s="3"/>
      <c r="C34" s="29">
        <v>30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>
        <f aca="true" t="shared" si="1" ref="U34:U50">SUM(C34:T34)</f>
        <v>30</v>
      </c>
    </row>
    <row r="35" spans="1:21" ht="15">
      <c r="A35" s="74">
        <v>3</v>
      </c>
      <c r="B35" s="3"/>
      <c r="C35" s="29">
        <v>28</v>
      </c>
      <c r="D35" s="3">
        <v>1</v>
      </c>
      <c r="E35" s="3">
        <v>1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>
        <f t="shared" si="1"/>
        <v>30</v>
      </c>
    </row>
    <row r="36" spans="1:21" ht="15">
      <c r="A36" s="75">
        <v>1</v>
      </c>
      <c r="B36" s="6"/>
      <c r="C36" s="6"/>
      <c r="D36" s="6"/>
      <c r="E36" s="29">
        <v>30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>
        <f t="shared" si="1"/>
        <v>30</v>
      </c>
    </row>
    <row r="37" spans="1:21" ht="15">
      <c r="A37" s="75">
        <v>2</v>
      </c>
      <c r="B37" s="6"/>
      <c r="C37" s="6"/>
      <c r="D37" s="6"/>
      <c r="E37" s="29">
        <v>26</v>
      </c>
      <c r="F37" s="3">
        <v>4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>
        <f t="shared" si="1"/>
        <v>30</v>
      </c>
    </row>
    <row r="38" spans="1:21" ht="15">
      <c r="A38" s="75">
        <v>3</v>
      </c>
      <c r="B38" s="6"/>
      <c r="C38" s="6"/>
      <c r="D38" s="6"/>
      <c r="E38" s="29">
        <v>28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  <c r="T38" s="3">
        <v>0</v>
      </c>
      <c r="U38">
        <f t="shared" si="1"/>
        <v>30</v>
      </c>
    </row>
    <row r="39" spans="1:21" ht="15">
      <c r="A39" s="76">
        <v>1</v>
      </c>
      <c r="B39" s="21"/>
      <c r="C39" s="21"/>
      <c r="D39" s="21"/>
      <c r="E39" s="21"/>
      <c r="F39" s="21"/>
      <c r="G39" s="29">
        <v>2</v>
      </c>
      <c r="H39" s="3">
        <v>14</v>
      </c>
      <c r="I39" s="3">
        <v>7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>
        <f t="shared" si="1"/>
        <v>24</v>
      </c>
    </row>
    <row r="40" spans="1:21" ht="15">
      <c r="A40" s="76">
        <v>2</v>
      </c>
      <c r="B40" s="21"/>
      <c r="C40" s="21"/>
      <c r="D40" s="21"/>
      <c r="E40" s="21"/>
      <c r="F40" s="21"/>
      <c r="G40" s="29">
        <v>0</v>
      </c>
      <c r="H40" s="3">
        <v>20</v>
      </c>
      <c r="I40" s="3">
        <v>5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>
        <f t="shared" si="1"/>
        <v>25</v>
      </c>
    </row>
    <row r="41" spans="1:21" ht="15">
      <c r="A41" s="76">
        <v>3</v>
      </c>
      <c r="B41" s="21"/>
      <c r="C41" s="21"/>
      <c r="D41" s="21"/>
      <c r="E41" s="21"/>
      <c r="F41" s="21"/>
      <c r="G41" s="29">
        <v>0</v>
      </c>
      <c r="H41" s="3">
        <v>8</v>
      </c>
      <c r="I41" s="3">
        <v>7</v>
      </c>
      <c r="J41" s="3">
        <v>7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>
        <f t="shared" si="1"/>
        <v>23</v>
      </c>
    </row>
    <row r="42" spans="1:21" ht="15">
      <c r="A42" s="77">
        <v>1</v>
      </c>
      <c r="B42" s="19"/>
      <c r="C42" s="19"/>
      <c r="D42" s="19"/>
      <c r="E42" s="19"/>
      <c r="F42" s="19"/>
      <c r="G42" s="19"/>
      <c r="H42" s="19"/>
      <c r="I42" s="29">
        <v>7</v>
      </c>
      <c r="J42" s="3">
        <v>16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>
        <f t="shared" si="1"/>
        <v>25</v>
      </c>
    </row>
    <row r="43" spans="1:21" ht="15">
      <c r="A43" s="77">
        <v>2</v>
      </c>
      <c r="B43" s="19"/>
      <c r="C43" s="19"/>
      <c r="D43" s="19"/>
      <c r="E43" s="19"/>
      <c r="F43" s="19"/>
      <c r="G43" s="19"/>
      <c r="H43" s="19"/>
      <c r="I43" s="29">
        <v>2</v>
      </c>
      <c r="J43" s="3">
        <v>17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>
        <f t="shared" si="1"/>
        <v>19</v>
      </c>
    </row>
    <row r="44" spans="1:21" ht="15">
      <c r="A44" s="77">
        <v>3</v>
      </c>
      <c r="B44" s="19"/>
      <c r="C44" s="19"/>
      <c r="D44" s="19"/>
      <c r="E44" s="19"/>
      <c r="F44" s="19"/>
      <c r="G44" s="19"/>
      <c r="H44" s="19"/>
      <c r="I44" s="29">
        <v>1</v>
      </c>
      <c r="J44" s="3">
        <v>10</v>
      </c>
      <c r="K44" s="3">
        <v>5</v>
      </c>
      <c r="L44" s="3">
        <v>2</v>
      </c>
      <c r="M44" s="3">
        <v>0</v>
      </c>
      <c r="N44" s="3">
        <v>0</v>
      </c>
      <c r="O44" s="3">
        <v>7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>
        <f t="shared" si="1"/>
        <v>25</v>
      </c>
    </row>
    <row r="45" spans="1:21" ht="15">
      <c r="A45" s="78">
        <v>1</v>
      </c>
      <c r="B45" s="23"/>
      <c r="C45" s="23"/>
      <c r="D45" s="23"/>
      <c r="E45" s="23"/>
      <c r="F45" s="23"/>
      <c r="G45" s="23"/>
      <c r="H45" s="23"/>
      <c r="I45" s="23"/>
      <c r="J45" s="23"/>
      <c r="K45" s="29">
        <v>0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>
        <f t="shared" si="1"/>
        <v>2</v>
      </c>
    </row>
    <row r="46" spans="1:21" ht="15">
      <c r="A46" s="78">
        <v>2</v>
      </c>
      <c r="B46" s="23"/>
      <c r="C46" s="23"/>
      <c r="D46" s="23"/>
      <c r="E46" s="23"/>
      <c r="F46" s="23"/>
      <c r="G46" s="23"/>
      <c r="H46" s="23"/>
      <c r="I46" s="23"/>
      <c r="J46" s="23"/>
      <c r="K46" s="29">
        <v>0</v>
      </c>
      <c r="L46" s="3">
        <v>0</v>
      </c>
      <c r="M46" s="3">
        <v>2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>
        <f t="shared" si="1"/>
        <v>3</v>
      </c>
    </row>
    <row r="47" spans="1:21" ht="15">
      <c r="A47" s="78">
        <v>3</v>
      </c>
      <c r="B47" s="42"/>
      <c r="C47" s="42"/>
      <c r="D47" s="42"/>
      <c r="E47" s="42"/>
      <c r="F47" s="42"/>
      <c r="G47" s="42"/>
      <c r="H47" s="42"/>
      <c r="I47" s="42"/>
      <c r="J47" s="42"/>
      <c r="K47" s="43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1</v>
      </c>
      <c r="R47" s="10">
        <v>3</v>
      </c>
      <c r="S47" s="10">
        <v>0</v>
      </c>
      <c r="T47" s="10">
        <v>0</v>
      </c>
      <c r="U47">
        <f t="shared" si="1"/>
        <v>4</v>
      </c>
    </row>
    <row r="48" spans="1:21" ht="15">
      <c r="A48" s="79">
        <v>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3">
        <v>0</v>
      </c>
      <c r="N48" s="10">
        <v>1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>
        <f t="shared" si="1"/>
        <v>1</v>
      </c>
    </row>
    <row r="49" spans="1:21" ht="15">
      <c r="A49" s="79">
        <v>2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3">
        <v>0</v>
      </c>
      <c r="N49" s="10">
        <v>0</v>
      </c>
      <c r="O49" s="10">
        <v>0</v>
      </c>
      <c r="P49" s="10">
        <v>0</v>
      </c>
      <c r="Q49" s="10">
        <v>2</v>
      </c>
      <c r="R49" s="10">
        <v>0</v>
      </c>
      <c r="S49" s="10">
        <v>0</v>
      </c>
      <c r="T49" s="10">
        <v>0</v>
      </c>
      <c r="U49">
        <f t="shared" si="1"/>
        <v>2</v>
      </c>
    </row>
    <row r="50" spans="1:21" ht="15.75" thickBot="1">
      <c r="A50" s="87">
        <v>3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38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>
        <f t="shared" si="1"/>
        <v>0</v>
      </c>
    </row>
    <row r="53" spans="2:7" ht="15">
      <c r="B53" t="s">
        <v>49</v>
      </c>
      <c r="C53" s="57"/>
      <c r="G53" t="s">
        <v>17</v>
      </c>
    </row>
    <row r="55" ht="15.75" thickBot="1"/>
    <row r="56" spans="1:20" ht="15">
      <c r="A56" s="112" t="s">
        <v>26</v>
      </c>
      <c r="B56" s="105" t="s">
        <v>46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</row>
    <row r="57" spans="1:21" ht="15">
      <c r="A57" s="113"/>
      <c r="B57" s="7">
        <v>1</v>
      </c>
      <c r="C57" s="7">
        <v>2</v>
      </c>
      <c r="D57" s="7">
        <v>3</v>
      </c>
      <c r="E57" s="7">
        <v>4</v>
      </c>
      <c r="F57" s="7">
        <v>5</v>
      </c>
      <c r="G57" s="7">
        <v>6</v>
      </c>
      <c r="H57" s="7">
        <v>7</v>
      </c>
      <c r="I57" s="7">
        <v>8</v>
      </c>
      <c r="J57" s="7">
        <v>9</v>
      </c>
      <c r="K57" s="7">
        <v>10</v>
      </c>
      <c r="L57" s="7">
        <v>11</v>
      </c>
      <c r="M57" s="7">
        <v>12</v>
      </c>
      <c r="N57" s="7">
        <v>13</v>
      </c>
      <c r="O57" s="7">
        <v>14</v>
      </c>
      <c r="P57" s="7">
        <v>15</v>
      </c>
      <c r="Q57" s="7">
        <v>16</v>
      </c>
      <c r="R57" s="7">
        <v>17</v>
      </c>
      <c r="S57" s="7">
        <v>18</v>
      </c>
      <c r="T57" s="7">
        <v>19</v>
      </c>
      <c r="U57" t="s">
        <v>9</v>
      </c>
    </row>
    <row r="58" spans="1:21" ht="15">
      <c r="A58" s="74">
        <v>1</v>
      </c>
      <c r="B58" s="3"/>
      <c r="C58" s="29">
        <v>30</v>
      </c>
      <c r="D58" s="3"/>
      <c r="E58" s="3"/>
      <c r="F58" s="3"/>
      <c r="G58" s="3"/>
      <c r="H58" s="3"/>
      <c r="I58" s="3"/>
      <c r="J58" s="3"/>
      <c r="K58" s="3"/>
      <c r="L58" s="25"/>
      <c r="M58" s="25"/>
      <c r="N58" s="25"/>
      <c r="O58" s="25"/>
      <c r="P58" s="25"/>
      <c r="Q58" s="25"/>
      <c r="R58" s="25"/>
      <c r="S58" s="25"/>
      <c r="T58" s="25"/>
      <c r="U58">
        <f>SUM(C58:T58)</f>
        <v>30</v>
      </c>
    </row>
    <row r="59" spans="1:21" ht="15">
      <c r="A59" s="74">
        <v>2</v>
      </c>
      <c r="B59" s="3"/>
      <c r="C59" s="29">
        <v>30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>
        <f aca="true" t="shared" si="2" ref="U59:U75">SUM(C59:T59)</f>
        <v>30</v>
      </c>
    </row>
    <row r="60" spans="1:21" ht="15">
      <c r="A60" s="74">
        <v>3</v>
      </c>
      <c r="B60" s="3"/>
      <c r="C60" s="29">
        <v>30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>
        <f t="shared" si="2"/>
        <v>30</v>
      </c>
    </row>
    <row r="61" spans="1:21" ht="15">
      <c r="A61" s="75">
        <v>1</v>
      </c>
      <c r="B61" s="6"/>
      <c r="C61" s="6"/>
      <c r="D61" s="6"/>
      <c r="E61" s="29">
        <v>23</v>
      </c>
      <c r="F61" s="3">
        <v>6</v>
      </c>
      <c r="G61" s="3">
        <v>1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>
        <f t="shared" si="2"/>
        <v>30</v>
      </c>
    </row>
    <row r="62" spans="1:21" ht="15">
      <c r="A62" s="75">
        <v>2</v>
      </c>
      <c r="B62" s="6"/>
      <c r="C62" s="6"/>
      <c r="D62" s="6"/>
      <c r="E62" s="29">
        <v>2</v>
      </c>
      <c r="F62" s="3">
        <v>25</v>
      </c>
      <c r="G62" s="3">
        <v>1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>
        <f t="shared" si="2"/>
        <v>29</v>
      </c>
    </row>
    <row r="63" spans="1:21" ht="15">
      <c r="A63" s="75">
        <v>3</v>
      </c>
      <c r="B63" s="6"/>
      <c r="C63" s="6"/>
      <c r="D63" s="6"/>
      <c r="E63" s="29">
        <v>2</v>
      </c>
      <c r="F63" s="3">
        <v>20</v>
      </c>
      <c r="G63" s="3">
        <v>3</v>
      </c>
      <c r="H63" s="3">
        <v>1</v>
      </c>
      <c r="I63" s="3">
        <v>4</v>
      </c>
      <c r="J63" s="3">
        <v>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>
        <f t="shared" si="2"/>
        <v>30</v>
      </c>
    </row>
    <row r="64" spans="1:21" ht="15">
      <c r="A64" s="76">
        <v>1</v>
      </c>
      <c r="B64" s="21"/>
      <c r="C64" s="21"/>
      <c r="D64" s="21"/>
      <c r="E64" s="21"/>
      <c r="F64" s="21"/>
      <c r="G64" s="29">
        <v>27</v>
      </c>
      <c r="H64" s="3">
        <v>1</v>
      </c>
      <c r="I64" s="3">
        <v>1</v>
      </c>
      <c r="J64" s="3">
        <v>0</v>
      </c>
      <c r="K64" s="3">
        <v>1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>
        <f t="shared" si="2"/>
        <v>30</v>
      </c>
    </row>
    <row r="65" spans="1:21" ht="15">
      <c r="A65" s="76">
        <v>2</v>
      </c>
      <c r="B65" s="21"/>
      <c r="C65" s="21"/>
      <c r="D65" s="21"/>
      <c r="E65" s="21"/>
      <c r="F65" s="21"/>
      <c r="G65" s="29">
        <v>15</v>
      </c>
      <c r="H65" s="3">
        <v>13</v>
      </c>
      <c r="I65" s="3">
        <v>1</v>
      </c>
      <c r="J65" s="3">
        <v>1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>
        <f t="shared" si="2"/>
        <v>30</v>
      </c>
    </row>
    <row r="66" spans="1:21" ht="15">
      <c r="A66" s="76">
        <v>3</v>
      </c>
      <c r="B66" s="21"/>
      <c r="C66" s="21"/>
      <c r="D66" s="21"/>
      <c r="E66" s="21"/>
      <c r="F66" s="21"/>
      <c r="G66" s="29">
        <v>20</v>
      </c>
      <c r="H66" s="3">
        <v>3</v>
      </c>
      <c r="I66" s="3">
        <v>3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>
        <f t="shared" si="2"/>
        <v>27</v>
      </c>
    </row>
    <row r="67" spans="1:21" ht="15">
      <c r="A67" s="77">
        <v>1</v>
      </c>
      <c r="B67" s="19"/>
      <c r="C67" s="19"/>
      <c r="D67" s="19"/>
      <c r="E67" s="19"/>
      <c r="F67" s="19"/>
      <c r="G67" s="19"/>
      <c r="H67" s="19"/>
      <c r="I67" s="29">
        <v>4</v>
      </c>
      <c r="J67" s="3">
        <v>1</v>
      </c>
      <c r="K67" s="3">
        <v>8</v>
      </c>
      <c r="L67" s="3">
        <v>1</v>
      </c>
      <c r="M67" s="3">
        <v>0</v>
      </c>
      <c r="N67" s="3">
        <v>1</v>
      </c>
      <c r="O67" s="3">
        <v>0</v>
      </c>
      <c r="P67" s="3">
        <v>3</v>
      </c>
      <c r="Q67" s="3">
        <v>0</v>
      </c>
      <c r="R67" s="3">
        <v>0</v>
      </c>
      <c r="S67" s="3">
        <v>0</v>
      </c>
      <c r="T67" s="3">
        <v>0</v>
      </c>
      <c r="U67">
        <f t="shared" si="2"/>
        <v>18</v>
      </c>
    </row>
    <row r="68" spans="1:21" ht="15">
      <c r="A68" s="77">
        <v>2</v>
      </c>
      <c r="B68" s="19"/>
      <c r="C68" s="19"/>
      <c r="D68" s="19"/>
      <c r="E68" s="19"/>
      <c r="F68" s="19"/>
      <c r="G68" s="19"/>
      <c r="H68" s="19"/>
      <c r="I68" s="29">
        <v>1</v>
      </c>
      <c r="J68" s="3">
        <v>2</v>
      </c>
      <c r="K68" s="3">
        <v>2</v>
      </c>
      <c r="L68" s="3">
        <v>2</v>
      </c>
      <c r="M68" s="3">
        <v>0</v>
      </c>
      <c r="N68" s="3">
        <v>0</v>
      </c>
      <c r="O68" s="3">
        <v>0</v>
      </c>
      <c r="P68" s="3">
        <v>2</v>
      </c>
      <c r="Q68" s="3">
        <v>0</v>
      </c>
      <c r="R68" s="3">
        <v>0</v>
      </c>
      <c r="S68" s="3">
        <v>0</v>
      </c>
      <c r="T68" s="3">
        <v>0</v>
      </c>
      <c r="U68">
        <f t="shared" si="2"/>
        <v>9</v>
      </c>
    </row>
    <row r="69" spans="1:21" ht="15">
      <c r="A69" s="77">
        <v>3</v>
      </c>
      <c r="B69" s="19"/>
      <c r="C69" s="19"/>
      <c r="D69" s="19"/>
      <c r="E69" s="19"/>
      <c r="F69" s="19"/>
      <c r="G69" s="19"/>
      <c r="H69" s="19"/>
      <c r="I69" s="29">
        <v>0</v>
      </c>
      <c r="J69" s="3">
        <v>1</v>
      </c>
      <c r="K69" s="3">
        <v>1</v>
      </c>
      <c r="L69" s="3">
        <v>2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>
        <f t="shared" si="2"/>
        <v>4</v>
      </c>
    </row>
    <row r="70" spans="1:21" ht="15">
      <c r="A70" s="78">
        <v>1</v>
      </c>
      <c r="B70" s="23"/>
      <c r="C70" s="23"/>
      <c r="D70" s="23"/>
      <c r="E70" s="23"/>
      <c r="F70" s="23"/>
      <c r="G70" s="23"/>
      <c r="H70" s="23"/>
      <c r="I70" s="23"/>
      <c r="J70" s="23"/>
      <c r="K70" s="29">
        <v>0</v>
      </c>
      <c r="L70" s="3">
        <v>4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>
        <f t="shared" si="2"/>
        <v>4</v>
      </c>
    </row>
    <row r="71" spans="1:21" ht="15">
      <c r="A71" s="78">
        <v>2</v>
      </c>
      <c r="B71" s="23"/>
      <c r="C71" s="23"/>
      <c r="D71" s="23"/>
      <c r="E71" s="23"/>
      <c r="F71" s="23"/>
      <c r="G71" s="23"/>
      <c r="H71" s="23"/>
      <c r="I71" s="23"/>
      <c r="J71" s="23"/>
      <c r="K71" s="29">
        <v>1</v>
      </c>
      <c r="L71" s="3">
        <v>4</v>
      </c>
      <c r="M71" s="3">
        <v>2</v>
      </c>
      <c r="N71" s="3">
        <v>1</v>
      </c>
      <c r="O71" s="3">
        <v>0</v>
      </c>
      <c r="P71" s="3">
        <v>2</v>
      </c>
      <c r="Q71" s="3">
        <v>0</v>
      </c>
      <c r="R71" s="3">
        <v>0</v>
      </c>
      <c r="S71" s="3">
        <v>0</v>
      </c>
      <c r="T71" s="3">
        <v>0</v>
      </c>
      <c r="U71">
        <f t="shared" si="2"/>
        <v>10</v>
      </c>
    </row>
    <row r="72" spans="1:21" ht="15">
      <c r="A72" s="78">
        <v>3</v>
      </c>
      <c r="B72" s="42"/>
      <c r="C72" s="42"/>
      <c r="D72" s="42"/>
      <c r="E72" s="42"/>
      <c r="F72" s="42"/>
      <c r="G72" s="42"/>
      <c r="H72" s="42"/>
      <c r="I72" s="42"/>
      <c r="J72" s="42"/>
      <c r="K72" s="43">
        <v>0</v>
      </c>
      <c r="L72" s="10">
        <v>1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>
        <f t="shared" si="2"/>
        <v>1</v>
      </c>
    </row>
    <row r="73" spans="1:21" ht="15">
      <c r="A73" s="79">
        <v>1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3"/>
      <c r="N73" s="43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>
        <f t="shared" si="2"/>
        <v>0</v>
      </c>
    </row>
    <row r="74" spans="1:21" ht="15">
      <c r="A74" s="79">
        <v>2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3"/>
      <c r="N74" s="43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>
        <f t="shared" si="2"/>
        <v>0</v>
      </c>
    </row>
    <row r="75" spans="1:21" ht="15.75" thickBot="1">
      <c r="A75" s="87">
        <v>3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38"/>
      <c r="N75" s="38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>
        <f t="shared" si="2"/>
        <v>0</v>
      </c>
    </row>
    <row r="78" spans="2:7" ht="15">
      <c r="B78" t="s">
        <v>49</v>
      </c>
      <c r="C78" s="57"/>
      <c r="G78" t="s">
        <v>18</v>
      </c>
    </row>
    <row r="80" ht="15.75" thickBot="1"/>
    <row r="81" spans="1:20" ht="15">
      <c r="A81" s="112" t="s">
        <v>26</v>
      </c>
      <c r="B81" s="105" t="s">
        <v>46</v>
      </c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</row>
    <row r="82" spans="1:21" ht="15">
      <c r="A82" s="113"/>
      <c r="B82" s="7">
        <v>1</v>
      </c>
      <c r="C82" s="7">
        <v>2</v>
      </c>
      <c r="D82" s="7">
        <v>3</v>
      </c>
      <c r="E82" s="7">
        <v>4</v>
      </c>
      <c r="F82" s="7">
        <v>5</v>
      </c>
      <c r="G82" s="7">
        <v>6</v>
      </c>
      <c r="H82" s="7">
        <v>7</v>
      </c>
      <c r="I82" s="7">
        <v>8</v>
      </c>
      <c r="J82" s="7">
        <v>9</v>
      </c>
      <c r="K82" s="7">
        <v>10</v>
      </c>
      <c r="L82" s="7">
        <v>11</v>
      </c>
      <c r="M82" s="7">
        <v>12</v>
      </c>
      <c r="N82" s="7">
        <v>13</v>
      </c>
      <c r="O82" s="7">
        <v>14</v>
      </c>
      <c r="P82" s="7">
        <v>15</v>
      </c>
      <c r="Q82" s="7">
        <v>16</v>
      </c>
      <c r="R82" s="7">
        <v>17</v>
      </c>
      <c r="S82" s="7">
        <v>18</v>
      </c>
      <c r="T82" s="7">
        <v>19</v>
      </c>
      <c r="U82" t="s">
        <v>9</v>
      </c>
    </row>
    <row r="83" spans="1:21" ht="15">
      <c r="A83" s="74">
        <v>1</v>
      </c>
      <c r="B83" s="3"/>
      <c r="C83" s="29">
        <v>30</v>
      </c>
      <c r="D83" s="3"/>
      <c r="E83" s="3"/>
      <c r="F83" s="3"/>
      <c r="G83" s="3"/>
      <c r="H83" s="3"/>
      <c r="I83" s="3"/>
      <c r="J83" s="3"/>
      <c r="K83" s="3"/>
      <c r="L83" s="25"/>
      <c r="M83" s="25"/>
      <c r="N83" s="25"/>
      <c r="O83" s="25"/>
      <c r="P83" s="25"/>
      <c r="Q83" s="25"/>
      <c r="R83" s="25"/>
      <c r="S83" s="25"/>
      <c r="T83" s="25"/>
      <c r="U83">
        <f>SUM(C83:T83)</f>
        <v>30</v>
      </c>
    </row>
    <row r="84" spans="1:21" ht="15">
      <c r="A84" s="74">
        <v>2</v>
      </c>
      <c r="B84" s="3"/>
      <c r="C84" s="29">
        <v>30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>
        <f aca="true" t="shared" si="3" ref="U84:U100">SUM(C84:T84)</f>
        <v>30</v>
      </c>
    </row>
    <row r="85" spans="1:21" ht="15">
      <c r="A85" s="74">
        <v>3</v>
      </c>
      <c r="B85" s="3"/>
      <c r="C85" s="29">
        <v>29</v>
      </c>
      <c r="D85" s="3">
        <v>1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>
        <f t="shared" si="3"/>
        <v>30</v>
      </c>
    </row>
    <row r="86" spans="1:21" ht="15">
      <c r="A86" s="75">
        <v>1</v>
      </c>
      <c r="B86" s="6"/>
      <c r="C86" s="6"/>
      <c r="D86" s="6"/>
      <c r="E86" s="29">
        <v>0</v>
      </c>
      <c r="F86" s="3">
        <v>30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>
        <f t="shared" si="3"/>
        <v>30</v>
      </c>
    </row>
    <row r="87" spans="1:21" ht="15">
      <c r="A87" s="75">
        <v>2</v>
      </c>
      <c r="B87" s="6"/>
      <c r="C87" s="6"/>
      <c r="D87" s="6"/>
      <c r="E87" s="29">
        <v>0</v>
      </c>
      <c r="F87" s="3">
        <v>28</v>
      </c>
      <c r="G87" s="3">
        <v>2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>
        <f t="shared" si="3"/>
        <v>30</v>
      </c>
    </row>
    <row r="88" spans="1:21" ht="15">
      <c r="A88" s="75">
        <v>3</v>
      </c>
      <c r="B88" s="6"/>
      <c r="C88" s="6"/>
      <c r="D88" s="6"/>
      <c r="E88" s="29">
        <v>0</v>
      </c>
      <c r="F88" s="3">
        <v>25</v>
      </c>
      <c r="G88" s="3">
        <v>3</v>
      </c>
      <c r="H88" s="3">
        <v>1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>
        <f t="shared" si="3"/>
        <v>29</v>
      </c>
    </row>
    <row r="89" spans="1:21" ht="15">
      <c r="A89" s="76">
        <v>1</v>
      </c>
      <c r="B89" s="21"/>
      <c r="C89" s="21"/>
      <c r="D89" s="21"/>
      <c r="E89" s="21"/>
      <c r="F89" s="21"/>
      <c r="G89" s="29">
        <v>24</v>
      </c>
      <c r="H89" s="3">
        <v>5</v>
      </c>
      <c r="I89" s="3">
        <v>1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>
        <f t="shared" si="3"/>
        <v>30</v>
      </c>
    </row>
    <row r="90" spans="1:21" ht="15">
      <c r="A90" s="76">
        <v>2</v>
      </c>
      <c r="B90" s="21"/>
      <c r="C90" s="21"/>
      <c r="D90" s="21"/>
      <c r="E90" s="21"/>
      <c r="F90" s="21"/>
      <c r="G90" s="29">
        <v>14</v>
      </c>
      <c r="H90" s="3">
        <v>13</v>
      </c>
      <c r="I90" s="3">
        <v>1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>
        <f t="shared" si="3"/>
        <v>28</v>
      </c>
    </row>
    <row r="91" spans="1:21" ht="15">
      <c r="A91" s="76">
        <v>3</v>
      </c>
      <c r="B91" s="21"/>
      <c r="C91" s="21"/>
      <c r="D91" s="21"/>
      <c r="E91" s="21"/>
      <c r="F91" s="21"/>
      <c r="G91" s="29">
        <v>14</v>
      </c>
      <c r="H91" s="3">
        <v>14</v>
      </c>
      <c r="I91" s="3">
        <v>0</v>
      </c>
      <c r="J91" s="3">
        <v>0</v>
      </c>
      <c r="K91" s="3">
        <v>2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>
        <f t="shared" si="3"/>
        <v>30</v>
      </c>
    </row>
    <row r="92" spans="1:21" ht="15">
      <c r="A92" s="77">
        <v>1</v>
      </c>
      <c r="B92" s="19"/>
      <c r="C92" s="19"/>
      <c r="D92" s="19"/>
      <c r="E92" s="19"/>
      <c r="F92" s="19"/>
      <c r="G92" s="19"/>
      <c r="H92" s="19"/>
      <c r="I92" s="29">
        <v>6</v>
      </c>
      <c r="J92" s="3">
        <v>1</v>
      </c>
      <c r="K92" s="3">
        <v>14</v>
      </c>
      <c r="L92" s="3">
        <v>2</v>
      </c>
      <c r="M92" s="3">
        <v>3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>
        <f t="shared" si="3"/>
        <v>26</v>
      </c>
    </row>
    <row r="93" spans="1:21" ht="15">
      <c r="A93" s="77">
        <v>2</v>
      </c>
      <c r="B93" s="19"/>
      <c r="C93" s="19"/>
      <c r="D93" s="19"/>
      <c r="E93" s="19"/>
      <c r="F93" s="19"/>
      <c r="G93" s="19"/>
      <c r="H93" s="19"/>
      <c r="I93" s="29">
        <v>1</v>
      </c>
      <c r="J93" s="3">
        <v>0</v>
      </c>
      <c r="K93" s="3">
        <v>11</v>
      </c>
      <c r="L93" s="3">
        <v>4</v>
      </c>
      <c r="M93" s="3">
        <v>1</v>
      </c>
      <c r="N93" s="3">
        <v>0</v>
      </c>
      <c r="O93" s="3">
        <v>1</v>
      </c>
      <c r="P93" s="3">
        <v>0</v>
      </c>
      <c r="Q93" s="3">
        <v>2</v>
      </c>
      <c r="R93" s="3">
        <v>0</v>
      </c>
      <c r="S93" s="3">
        <v>0</v>
      </c>
      <c r="T93" s="3">
        <v>0</v>
      </c>
      <c r="U93">
        <f t="shared" si="3"/>
        <v>20</v>
      </c>
    </row>
    <row r="94" spans="1:21" ht="15">
      <c r="A94" s="77">
        <v>3</v>
      </c>
      <c r="B94" s="19"/>
      <c r="C94" s="19"/>
      <c r="D94" s="19"/>
      <c r="E94" s="19"/>
      <c r="F94" s="19"/>
      <c r="G94" s="19"/>
      <c r="H94" s="19"/>
      <c r="I94" s="29">
        <v>0</v>
      </c>
      <c r="J94" s="3">
        <v>0</v>
      </c>
      <c r="K94" s="3">
        <v>2</v>
      </c>
      <c r="L94" s="3">
        <v>3</v>
      </c>
      <c r="M94" s="3">
        <v>2</v>
      </c>
      <c r="N94" s="3">
        <v>2</v>
      </c>
      <c r="O94" s="3">
        <v>0</v>
      </c>
      <c r="P94" s="3">
        <v>0</v>
      </c>
      <c r="Q94" s="10">
        <v>0</v>
      </c>
      <c r="R94" s="3">
        <v>0</v>
      </c>
      <c r="S94" s="3">
        <v>0</v>
      </c>
      <c r="T94" s="3">
        <v>0</v>
      </c>
      <c r="U94">
        <f t="shared" si="3"/>
        <v>9</v>
      </c>
    </row>
    <row r="95" spans="1:21" ht="15">
      <c r="A95" s="78">
        <v>1</v>
      </c>
      <c r="B95" s="23"/>
      <c r="C95" s="23"/>
      <c r="D95" s="23"/>
      <c r="E95" s="23"/>
      <c r="F95" s="23"/>
      <c r="G95" s="23"/>
      <c r="H95" s="23"/>
      <c r="I95" s="23"/>
      <c r="J95" s="23"/>
      <c r="K95" s="29">
        <v>0</v>
      </c>
      <c r="L95" s="3">
        <v>5</v>
      </c>
      <c r="M95" s="3">
        <v>1</v>
      </c>
      <c r="N95" s="3">
        <v>7</v>
      </c>
      <c r="O95" s="3">
        <v>3</v>
      </c>
      <c r="P95" s="3">
        <v>0</v>
      </c>
      <c r="Q95" s="10">
        <v>0</v>
      </c>
      <c r="R95" s="3">
        <v>0</v>
      </c>
      <c r="S95" s="3">
        <v>0</v>
      </c>
      <c r="T95" s="3">
        <v>0</v>
      </c>
      <c r="U95">
        <f t="shared" si="3"/>
        <v>16</v>
      </c>
    </row>
    <row r="96" spans="1:21" ht="15">
      <c r="A96" s="78">
        <v>2</v>
      </c>
      <c r="B96" s="23"/>
      <c r="C96" s="23"/>
      <c r="D96" s="23"/>
      <c r="E96" s="23"/>
      <c r="F96" s="23"/>
      <c r="G96" s="23"/>
      <c r="H96" s="23"/>
      <c r="I96" s="23"/>
      <c r="J96" s="23"/>
      <c r="K96" s="29">
        <v>0</v>
      </c>
      <c r="L96" s="3">
        <v>1</v>
      </c>
      <c r="M96" s="3">
        <v>0</v>
      </c>
      <c r="N96" s="3">
        <v>4</v>
      </c>
      <c r="O96" s="3">
        <v>0</v>
      </c>
      <c r="P96" s="3">
        <v>6</v>
      </c>
      <c r="Q96" s="10">
        <v>0</v>
      </c>
      <c r="R96" s="3">
        <v>0</v>
      </c>
      <c r="S96" s="3">
        <v>0</v>
      </c>
      <c r="T96" s="3">
        <v>0</v>
      </c>
      <c r="U96">
        <f t="shared" si="3"/>
        <v>11</v>
      </c>
    </row>
    <row r="97" spans="1:21" ht="15">
      <c r="A97" s="78">
        <v>3</v>
      </c>
      <c r="B97" s="42"/>
      <c r="C97" s="42"/>
      <c r="D97" s="42"/>
      <c r="E97" s="42"/>
      <c r="F97" s="42"/>
      <c r="G97" s="42"/>
      <c r="H97" s="42"/>
      <c r="I97" s="42"/>
      <c r="J97" s="42"/>
      <c r="K97" s="43">
        <v>0</v>
      </c>
      <c r="L97" s="10">
        <v>0</v>
      </c>
      <c r="M97" s="10">
        <v>0</v>
      </c>
      <c r="N97" s="10">
        <v>1</v>
      </c>
      <c r="O97" s="10">
        <v>3</v>
      </c>
      <c r="P97" s="10">
        <v>1</v>
      </c>
      <c r="Q97" s="10">
        <v>0</v>
      </c>
      <c r="R97" s="3">
        <v>0</v>
      </c>
      <c r="S97" s="3">
        <v>0</v>
      </c>
      <c r="T97" s="3">
        <v>0</v>
      </c>
      <c r="U97">
        <f t="shared" si="3"/>
        <v>5</v>
      </c>
    </row>
    <row r="98" spans="1:21" ht="15">
      <c r="A98" s="79">
        <v>1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3"/>
      <c r="N98" s="43"/>
      <c r="O98" s="10">
        <v>0</v>
      </c>
      <c r="P98" s="10">
        <v>0</v>
      </c>
      <c r="Q98" s="10">
        <v>0</v>
      </c>
      <c r="R98" s="3">
        <v>0</v>
      </c>
      <c r="S98" s="3">
        <v>0</v>
      </c>
      <c r="T98" s="3">
        <v>0</v>
      </c>
      <c r="U98">
        <f t="shared" si="3"/>
        <v>0</v>
      </c>
    </row>
    <row r="99" spans="1:21" ht="15">
      <c r="A99" s="79">
        <v>2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3"/>
      <c r="N99" s="43"/>
      <c r="O99" s="10">
        <v>0</v>
      </c>
      <c r="P99" s="10">
        <v>0</v>
      </c>
      <c r="Q99" s="10">
        <v>0</v>
      </c>
      <c r="R99" s="3">
        <v>0</v>
      </c>
      <c r="S99" s="3">
        <v>0</v>
      </c>
      <c r="T99" s="3">
        <v>0</v>
      </c>
      <c r="U99">
        <f t="shared" si="3"/>
        <v>0</v>
      </c>
    </row>
    <row r="100" spans="1:21" ht="15.75" thickBot="1">
      <c r="A100" s="87">
        <v>3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38"/>
      <c r="N100" s="38"/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>
        <f t="shared" si="3"/>
        <v>0</v>
      </c>
    </row>
  </sheetData>
  <sheetProtection/>
  <mergeCells count="8">
    <mergeCell ref="B5:T5"/>
    <mergeCell ref="B31:T31"/>
    <mergeCell ref="B56:T56"/>
    <mergeCell ref="B81:T81"/>
    <mergeCell ref="A56:A57"/>
    <mergeCell ref="A81:A82"/>
    <mergeCell ref="A5:A6"/>
    <mergeCell ref="A31:A32"/>
  </mergeCells>
  <printOptions/>
  <pageMargins left="0.7" right="0.7" top="0.75" bottom="0.75" header="0.3" footer="0.3"/>
  <pageSetup horizontalDpi="1200" verticalDpi="12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99"/>
  <sheetViews>
    <sheetView zoomScalePageLayoutView="0" workbookViewId="0" topLeftCell="A1">
      <selection activeCell="R7" sqref="R7:R99"/>
    </sheetView>
  </sheetViews>
  <sheetFormatPr defaultColWidth="9.140625" defaultRowHeight="15"/>
  <cols>
    <col min="1" max="1" width="4.8515625" style="57" customWidth="1"/>
    <col min="2" max="2" width="4.00390625" style="57" customWidth="1"/>
    <col min="3" max="17" width="3.00390625" style="0" customWidth="1"/>
  </cols>
  <sheetData>
    <row r="2" spans="2:7" ht="15">
      <c r="B2" t="s">
        <v>50</v>
      </c>
      <c r="C2" s="57"/>
      <c r="G2" t="s">
        <v>17</v>
      </c>
    </row>
    <row r="4" ht="15.75" thickBot="1"/>
    <row r="5" spans="1:17" ht="15">
      <c r="A5" s="110" t="s">
        <v>1</v>
      </c>
      <c r="B5" s="112" t="s">
        <v>26</v>
      </c>
      <c r="C5" s="105" t="s">
        <v>46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1:18" ht="15">
      <c r="A6" s="111"/>
      <c r="B6" s="113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t="s">
        <v>9</v>
      </c>
    </row>
    <row r="7" spans="1:18" ht="15">
      <c r="A7" s="80">
        <v>103</v>
      </c>
      <c r="B7" s="74">
        <v>1</v>
      </c>
      <c r="C7" s="3"/>
      <c r="D7" s="29">
        <v>30</v>
      </c>
      <c r="E7" s="3"/>
      <c r="F7" s="3"/>
      <c r="G7" s="3"/>
      <c r="H7" s="3"/>
      <c r="I7" s="3"/>
      <c r="J7" s="3"/>
      <c r="K7" s="3"/>
      <c r="L7" s="3"/>
      <c r="M7" s="25"/>
      <c r="N7" s="25"/>
      <c r="O7" s="25"/>
      <c r="P7" s="25"/>
      <c r="Q7" s="25"/>
      <c r="R7">
        <f>SUM(D7:Q7)</f>
        <v>30</v>
      </c>
    </row>
    <row r="8" spans="1:18" ht="15">
      <c r="A8" s="80">
        <v>104</v>
      </c>
      <c r="B8" s="74">
        <v>2</v>
      </c>
      <c r="C8" s="3"/>
      <c r="D8" s="29">
        <v>30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>
        <f aca="true" t="shared" si="0" ref="R8:R24">SUM(D8:Q8)</f>
        <v>30</v>
      </c>
    </row>
    <row r="9" spans="1:18" ht="15">
      <c r="A9" s="80">
        <v>105</v>
      </c>
      <c r="B9" s="74">
        <v>3</v>
      </c>
      <c r="C9" s="3"/>
      <c r="D9" s="29">
        <v>30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>
        <f t="shared" si="0"/>
        <v>30</v>
      </c>
    </row>
    <row r="10" spans="1:18" ht="15">
      <c r="A10" s="81">
        <v>106</v>
      </c>
      <c r="B10" s="75">
        <v>1</v>
      </c>
      <c r="C10" s="6"/>
      <c r="D10" s="6"/>
      <c r="E10" s="6"/>
      <c r="F10" s="29">
        <v>27</v>
      </c>
      <c r="G10" s="3">
        <v>0</v>
      </c>
      <c r="H10" s="3">
        <v>3</v>
      </c>
      <c r="I10" s="3"/>
      <c r="J10" s="3"/>
      <c r="K10" s="3"/>
      <c r="L10" s="3"/>
      <c r="M10" s="3"/>
      <c r="N10" s="3"/>
      <c r="O10" s="3"/>
      <c r="P10" s="3"/>
      <c r="Q10" s="3"/>
      <c r="R10">
        <f t="shared" si="0"/>
        <v>30</v>
      </c>
    </row>
    <row r="11" spans="1:18" ht="15">
      <c r="A11" s="81">
        <v>107</v>
      </c>
      <c r="B11" s="75">
        <v>2</v>
      </c>
      <c r="C11" s="6"/>
      <c r="D11" s="6"/>
      <c r="E11" s="6"/>
      <c r="F11" s="29">
        <v>28</v>
      </c>
      <c r="G11" s="3">
        <v>1</v>
      </c>
      <c r="H11" s="3">
        <v>1</v>
      </c>
      <c r="I11" s="3"/>
      <c r="J11" s="3"/>
      <c r="K11" s="3"/>
      <c r="L11" s="3"/>
      <c r="M11" s="3"/>
      <c r="N11" s="3"/>
      <c r="O11" s="3"/>
      <c r="P11" s="3"/>
      <c r="Q11" s="3"/>
      <c r="R11">
        <f t="shared" si="0"/>
        <v>30</v>
      </c>
    </row>
    <row r="12" spans="1:18" ht="15">
      <c r="A12" s="81">
        <v>108</v>
      </c>
      <c r="B12" s="75">
        <v>3</v>
      </c>
      <c r="C12" s="6"/>
      <c r="D12" s="6"/>
      <c r="E12" s="6"/>
      <c r="F12" s="29">
        <v>29</v>
      </c>
      <c r="G12" s="3">
        <v>0</v>
      </c>
      <c r="H12" s="3">
        <v>1</v>
      </c>
      <c r="I12" s="3"/>
      <c r="J12" s="3"/>
      <c r="K12" s="3"/>
      <c r="L12" s="3"/>
      <c r="M12" s="3"/>
      <c r="N12" s="3"/>
      <c r="O12" s="3"/>
      <c r="P12" s="3"/>
      <c r="Q12" s="3"/>
      <c r="R12">
        <f t="shared" si="0"/>
        <v>30</v>
      </c>
    </row>
    <row r="13" spans="1:18" ht="15">
      <c r="A13" s="82">
        <v>109</v>
      </c>
      <c r="B13" s="76">
        <v>1</v>
      </c>
      <c r="C13" s="21"/>
      <c r="D13" s="21"/>
      <c r="E13" s="21"/>
      <c r="F13" s="21"/>
      <c r="G13" s="21"/>
      <c r="H13" s="29">
        <v>24</v>
      </c>
      <c r="I13" s="3">
        <v>2</v>
      </c>
      <c r="J13" s="3">
        <v>1</v>
      </c>
      <c r="K13" s="3">
        <v>3</v>
      </c>
      <c r="L13" s="3"/>
      <c r="M13" s="3"/>
      <c r="N13" s="3"/>
      <c r="O13" s="3"/>
      <c r="P13" s="3"/>
      <c r="Q13" s="3"/>
      <c r="R13">
        <f t="shared" si="0"/>
        <v>30</v>
      </c>
    </row>
    <row r="14" spans="1:18" ht="15">
      <c r="A14" s="82">
        <v>110</v>
      </c>
      <c r="B14" s="76">
        <v>2</v>
      </c>
      <c r="C14" s="21"/>
      <c r="D14" s="21"/>
      <c r="E14" s="21"/>
      <c r="F14" s="21"/>
      <c r="G14" s="21"/>
      <c r="H14" s="29">
        <v>25</v>
      </c>
      <c r="I14" s="3">
        <v>1</v>
      </c>
      <c r="J14" s="3">
        <v>2</v>
      </c>
      <c r="K14" s="3">
        <v>1</v>
      </c>
      <c r="L14" s="3">
        <v>0</v>
      </c>
      <c r="M14" s="3">
        <v>0</v>
      </c>
      <c r="N14" s="3">
        <v>0</v>
      </c>
      <c r="O14" s="3"/>
      <c r="P14" s="3"/>
      <c r="Q14" s="3"/>
      <c r="R14">
        <f t="shared" si="0"/>
        <v>29</v>
      </c>
    </row>
    <row r="15" spans="1:18" ht="15">
      <c r="A15" s="82">
        <v>111</v>
      </c>
      <c r="B15" s="76">
        <v>3</v>
      </c>
      <c r="C15" s="21"/>
      <c r="D15" s="21"/>
      <c r="E15" s="21"/>
      <c r="F15" s="21"/>
      <c r="G15" s="21"/>
      <c r="H15" s="29">
        <v>27</v>
      </c>
      <c r="I15" s="3">
        <v>1</v>
      </c>
      <c r="J15" s="3">
        <v>0</v>
      </c>
      <c r="K15" s="3">
        <v>0</v>
      </c>
      <c r="L15" s="3">
        <v>1</v>
      </c>
      <c r="M15" s="3">
        <v>0</v>
      </c>
      <c r="N15" s="3">
        <v>0</v>
      </c>
      <c r="O15" s="3"/>
      <c r="P15" s="3"/>
      <c r="Q15" s="3"/>
      <c r="R15">
        <f t="shared" si="0"/>
        <v>29</v>
      </c>
    </row>
    <row r="16" spans="1:18" ht="15">
      <c r="A16" s="83">
        <v>112</v>
      </c>
      <c r="B16" s="77">
        <v>1</v>
      </c>
      <c r="C16" s="19"/>
      <c r="D16" s="19"/>
      <c r="E16" s="19"/>
      <c r="F16" s="19"/>
      <c r="G16" s="19"/>
      <c r="H16" s="19"/>
      <c r="I16" s="19"/>
      <c r="J16" s="29">
        <v>0</v>
      </c>
      <c r="K16" s="3">
        <v>3</v>
      </c>
      <c r="L16" s="3">
        <v>4</v>
      </c>
      <c r="M16" s="3">
        <v>5</v>
      </c>
      <c r="N16" s="3">
        <v>0</v>
      </c>
      <c r="O16" s="3"/>
      <c r="P16" s="3"/>
      <c r="Q16" s="3"/>
      <c r="R16">
        <f t="shared" si="0"/>
        <v>12</v>
      </c>
    </row>
    <row r="17" spans="1:18" ht="15">
      <c r="A17" s="83">
        <v>113</v>
      </c>
      <c r="B17" s="77">
        <v>2</v>
      </c>
      <c r="C17" s="19"/>
      <c r="D17" s="19"/>
      <c r="E17" s="19"/>
      <c r="F17" s="19"/>
      <c r="G17" s="19"/>
      <c r="H17" s="19"/>
      <c r="I17" s="19"/>
      <c r="J17" s="29">
        <v>0</v>
      </c>
      <c r="K17" s="3">
        <v>6</v>
      </c>
      <c r="L17" s="3">
        <v>4</v>
      </c>
      <c r="M17" s="3">
        <v>3</v>
      </c>
      <c r="N17" s="3">
        <v>0</v>
      </c>
      <c r="O17" s="3"/>
      <c r="P17" s="3"/>
      <c r="Q17" s="3"/>
      <c r="R17">
        <f t="shared" si="0"/>
        <v>13</v>
      </c>
    </row>
    <row r="18" spans="1:18" ht="15">
      <c r="A18" s="83">
        <v>114</v>
      </c>
      <c r="B18" s="77">
        <v>3</v>
      </c>
      <c r="C18" s="19"/>
      <c r="D18" s="19"/>
      <c r="E18" s="19"/>
      <c r="F18" s="19"/>
      <c r="G18" s="19"/>
      <c r="H18" s="19"/>
      <c r="I18" s="19"/>
      <c r="J18" s="29">
        <v>0</v>
      </c>
      <c r="K18" s="3">
        <v>6</v>
      </c>
      <c r="L18" s="3">
        <v>3</v>
      </c>
      <c r="M18" s="3">
        <v>2</v>
      </c>
      <c r="N18" s="3">
        <v>0</v>
      </c>
      <c r="O18" s="3"/>
      <c r="P18" s="3"/>
      <c r="Q18" s="3"/>
      <c r="R18">
        <f t="shared" si="0"/>
        <v>11</v>
      </c>
    </row>
    <row r="19" spans="1:18" ht="15">
      <c r="A19" s="84">
        <v>115</v>
      </c>
      <c r="B19" s="78">
        <v>1</v>
      </c>
      <c r="C19" s="23"/>
      <c r="D19" s="23"/>
      <c r="E19" s="23"/>
      <c r="F19" s="23"/>
      <c r="G19" s="23"/>
      <c r="H19" s="23"/>
      <c r="I19" s="23"/>
      <c r="J19" s="23"/>
      <c r="K19" s="23"/>
      <c r="L19" s="29">
        <v>0</v>
      </c>
      <c r="M19" s="3">
        <v>1</v>
      </c>
      <c r="N19" s="3">
        <v>0</v>
      </c>
      <c r="O19" s="3"/>
      <c r="P19" s="3"/>
      <c r="Q19" s="3"/>
      <c r="R19">
        <f t="shared" si="0"/>
        <v>1</v>
      </c>
    </row>
    <row r="20" spans="1:18" ht="15">
      <c r="A20" s="84">
        <v>116</v>
      </c>
      <c r="B20" s="78">
        <v>2</v>
      </c>
      <c r="C20" s="23"/>
      <c r="D20" s="23"/>
      <c r="E20" s="23"/>
      <c r="F20" s="23"/>
      <c r="G20" s="23"/>
      <c r="H20" s="23"/>
      <c r="I20" s="23"/>
      <c r="J20" s="23"/>
      <c r="K20" s="23"/>
      <c r="L20" s="29">
        <v>0</v>
      </c>
      <c r="M20" s="3">
        <v>1</v>
      </c>
      <c r="N20" s="3">
        <v>1</v>
      </c>
      <c r="O20" s="3"/>
      <c r="P20" s="3"/>
      <c r="Q20" s="3"/>
      <c r="R20">
        <f t="shared" si="0"/>
        <v>2</v>
      </c>
    </row>
    <row r="21" spans="1:18" ht="15">
      <c r="A21" s="84">
        <v>117</v>
      </c>
      <c r="B21" s="78">
        <v>3</v>
      </c>
      <c r="C21" s="42"/>
      <c r="D21" s="42"/>
      <c r="E21" s="42"/>
      <c r="F21" s="42"/>
      <c r="G21" s="42"/>
      <c r="H21" s="42"/>
      <c r="I21" s="42"/>
      <c r="J21" s="42"/>
      <c r="K21" s="42"/>
      <c r="L21" s="43">
        <v>0</v>
      </c>
      <c r="M21" s="10">
        <v>0</v>
      </c>
      <c r="N21" s="10">
        <v>2</v>
      </c>
      <c r="O21" s="10"/>
      <c r="P21" s="10"/>
      <c r="Q21" s="10"/>
      <c r="R21">
        <f t="shared" si="0"/>
        <v>2</v>
      </c>
    </row>
    <row r="22" spans="1:18" ht="15">
      <c r="A22" s="85">
        <v>118</v>
      </c>
      <c r="B22" s="79">
        <v>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3">
        <v>0</v>
      </c>
      <c r="O22" s="10"/>
      <c r="P22" s="10"/>
      <c r="Q22" s="10"/>
      <c r="R22">
        <f t="shared" si="0"/>
        <v>0</v>
      </c>
    </row>
    <row r="23" spans="1:18" ht="15">
      <c r="A23" s="85">
        <v>119</v>
      </c>
      <c r="B23" s="79">
        <v>2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3">
        <v>0</v>
      </c>
      <c r="O23" s="10"/>
      <c r="P23" s="10"/>
      <c r="Q23" s="10"/>
      <c r="R23">
        <f t="shared" si="0"/>
        <v>0</v>
      </c>
    </row>
    <row r="24" spans="1:18" ht="15.75" thickBot="1">
      <c r="A24" s="86">
        <v>120</v>
      </c>
      <c r="B24" s="87">
        <v>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38">
        <v>0</v>
      </c>
      <c r="O24" s="39"/>
      <c r="P24" s="39"/>
      <c r="Q24" s="39"/>
      <c r="R24">
        <f t="shared" si="0"/>
        <v>0</v>
      </c>
    </row>
    <row r="27" spans="3:8" ht="15">
      <c r="C27" t="s">
        <v>50</v>
      </c>
      <c r="D27" s="57"/>
      <c r="H27" t="s">
        <v>18</v>
      </c>
    </row>
    <row r="29" ht="15.75" thickBot="1"/>
    <row r="30" spans="1:17" ht="15">
      <c r="A30" s="110" t="s">
        <v>1</v>
      </c>
      <c r="B30" s="112" t="s">
        <v>26</v>
      </c>
      <c r="C30" s="105" t="s">
        <v>46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8" ht="15">
      <c r="A31" s="111"/>
      <c r="B31" s="113"/>
      <c r="C31" s="7">
        <v>1</v>
      </c>
      <c r="D31" s="7">
        <v>2</v>
      </c>
      <c r="E31" s="7">
        <v>3</v>
      </c>
      <c r="F31" s="7">
        <v>4</v>
      </c>
      <c r="G31" s="7">
        <v>5</v>
      </c>
      <c r="H31" s="7">
        <v>6</v>
      </c>
      <c r="I31" s="7">
        <v>7</v>
      </c>
      <c r="J31" s="7">
        <v>8</v>
      </c>
      <c r="K31" s="7">
        <v>9</v>
      </c>
      <c r="L31" s="7">
        <v>10</v>
      </c>
      <c r="M31" s="7">
        <v>11</v>
      </c>
      <c r="N31" s="7">
        <v>12</v>
      </c>
      <c r="O31" s="7">
        <v>13</v>
      </c>
      <c r="P31" s="7">
        <v>14</v>
      </c>
      <c r="Q31" s="7">
        <v>15</v>
      </c>
      <c r="R31" t="s">
        <v>9</v>
      </c>
    </row>
    <row r="32" spans="1:18" ht="15">
      <c r="A32" s="49">
        <v>121</v>
      </c>
      <c r="B32" s="74">
        <v>1</v>
      </c>
      <c r="C32" s="3"/>
      <c r="D32" s="29">
        <v>30</v>
      </c>
      <c r="E32" s="3"/>
      <c r="F32" s="3"/>
      <c r="G32" s="3"/>
      <c r="H32" s="3"/>
      <c r="I32" s="3"/>
      <c r="J32" s="3"/>
      <c r="K32" s="3"/>
      <c r="L32" s="3"/>
      <c r="M32" s="25"/>
      <c r="N32" s="25"/>
      <c r="O32" s="25"/>
      <c r="P32" s="25"/>
      <c r="Q32" s="25"/>
      <c r="R32">
        <f>SUM(D32:Q32)</f>
        <v>30</v>
      </c>
    </row>
    <row r="33" spans="1:18" ht="15">
      <c r="A33" s="68">
        <v>122</v>
      </c>
      <c r="B33" s="74">
        <v>2</v>
      </c>
      <c r="C33" s="3"/>
      <c r="D33" s="29">
        <v>30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>
        <f aca="true" t="shared" si="1" ref="R33:R49">SUM(D33:Q33)</f>
        <v>30</v>
      </c>
    </row>
    <row r="34" spans="1:18" ht="15">
      <c r="A34" s="68">
        <v>123</v>
      </c>
      <c r="B34" s="74">
        <v>3</v>
      </c>
      <c r="C34" s="3"/>
      <c r="D34" s="29">
        <v>29</v>
      </c>
      <c r="E34" s="3">
        <v>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>
        <f t="shared" si="1"/>
        <v>30</v>
      </c>
    </row>
    <row r="35" spans="1:18" ht="15">
      <c r="A35" s="50">
        <v>124</v>
      </c>
      <c r="B35" s="75">
        <v>1</v>
      </c>
      <c r="C35" s="6"/>
      <c r="D35" s="6"/>
      <c r="E35" s="6"/>
      <c r="F35" s="29">
        <v>30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>
        <f t="shared" si="1"/>
        <v>30</v>
      </c>
    </row>
    <row r="36" spans="1:18" ht="15">
      <c r="A36" s="50">
        <v>125</v>
      </c>
      <c r="B36" s="75">
        <v>2</v>
      </c>
      <c r="C36" s="6"/>
      <c r="D36" s="6"/>
      <c r="E36" s="6"/>
      <c r="F36" s="29">
        <v>29</v>
      </c>
      <c r="G36" s="3">
        <v>0</v>
      </c>
      <c r="H36" s="3">
        <v>1</v>
      </c>
      <c r="I36" s="3"/>
      <c r="J36" s="3"/>
      <c r="K36" s="3"/>
      <c r="L36" s="3"/>
      <c r="M36" s="3"/>
      <c r="N36" s="3"/>
      <c r="O36" s="3"/>
      <c r="P36" s="3"/>
      <c r="Q36" s="3"/>
      <c r="R36">
        <f t="shared" si="1"/>
        <v>30</v>
      </c>
    </row>
    <row r="37" spans="1:18" ht="15">
      <c r="A37" s="50">
        <v>126</v>
      </c>
      <c r="B37" s="75">
        <v>3</v>
      </c>
      <c r="C37" s="6"/>
      <c r="D37" s="6"/>
      <c r="E37" s="6"/>
      <c r="F37" s="29">
        <v>26</v>
      </c>
      <c r="G37" s="3">
        <v>1</v>
      </c>
      <c r="H37" s="3">
        <v>0</v>
      </c>
      <c r="I37" s="3">
        <v>2</v>
      </c>
      <c r="J37" s="3">
        <v>0</v>
      </c>
      <c r="K37" s="3">
        <v>1</v>
      </c>
      <c r="L37" s="3">
        <v>0</v>
      </c>
      <c r="M37" s="3">
        <v>0</v>
      </c>
      <c r="N37" s="3"/>
      <c r="O37" s="3"/>
      <c r="P37" s="3"/>
      <c r="Q37" s="3"/>
      <c r="R37">
        <f t="shared" si="1"/>
        <v>30</v>
      </c>
    </row>
    <row r="38" spans="1:18" ht="15">
      <c r="A38" s="51">
        <v>127</v>
      </c>
      <c r="B38" s="76">
        <v>1</v>
      </c>
      <c r="C38" s="21"/>
      <c r="D38" s="21"/>
      <c r="E38" s="21"/>
      <c r="F38" s="21"/>
      <c r="G38" s="21"/>
      <c r="H38" s="29">
        <v>24</v>
      </c>
      <c r="I38" s="3">
        <v>2</v>
      </c>
      <c r="J38" s="3">
        <v>1</v>
      </c>
      <c r="K38" s="3">
        <v>0</v>
      </c>
      <c r="L38" s="3">
        <v>0</v>
      </c>
      <c r="M38" s="3">
        <v>0</v>
      </c>
      <c r="N38" s="3"/>
      <c r="O38" s="3"/>
      <c r="P38" s="3"/>
      <c r="Q38" s="3"/>
      <c r="R38">
        <f t="shared" si="1"/>
        <v>27</v>
      </c>
    </row>
    <row r="39" spans="1:18" ht="15">
      <c r="A39" s="51">
        <v>128</v>
      </c>
      <c r="B39" s="76">
        <v>2</v>
      </c>
      <c r="C39" s="21"/>
      <c r="D39" s="21"/>
      <c r="E39" s="21"/>
      <c r="F39" s="21"/>
      <c r="G39" s="21"/>
      <c r="H39" s="29">
        <v>24</v>
      </c>
      <c r="I39" s="3">
        <v>3</v>
      </c>
      <c r="J39" s="3">
        <v>1</v>
      </c>
      <c r="K39" s="3">
        <v>0</v>
      </c>
      <c r="L39" s="3">
        <v>0</v>
      </c>
      <c r="M39" s="3">
        <v>0</v>
      </c>
      <c r="N39" s="3"/>
      <c r="O39" s="3"/>
      <c r="P39" s="3"/>
      <c r="Q39" s="3"/>
      <c r="R39">
        <f t="shared" si="1"/>
        <v>28</v>
      </c>
    </row>
    <row r="40" spans="1:18" ht="15">
      <c r="A40" s="51">
        <v>129</v>
      </c>
      <c r="B40" s="76">
        <v>3</v>
      </c>
      <c r="C40" s="21"/>
      <c r="D40" s="21"/>
      <c r="E40" s="21"/>
      <c r="F40" s="21"/>
      <c r="G40" s="21"/>
      <c r="H40" s="29">
        <v>26</v>
      </c>
      <c r="I40" s="3">
        <v>0</v>
      </c>
      <c r="J40" s="3">
        <v>1</v>
      </c>
      <c r="K40" s="3">
        <v>2</v>
      </c>
      <c r="L40" s="3">
        <v>0</v>
      </c>
      <c r="M40" s="3">
        <v>0</v>
      </c>
      <c r="N40" s="3"/>
      <c r="O40" s="3"/>
      <c r="P40" s="3"/>
      <c r="Q40" s="3"/>
      <c r="R40">
        <f t="shared" si="1"/>
        <v>29</v>
      </c>
    </row>
    <row r="41" spans="1:18" ht="15">
      <c r="A41" s="52">
        <v>130</v>
      </c>
      <c r="B41" s="77">
        <v>1</v>
      </c>
      <c r="C41" s="19"/>
      <c r="D41" s="19"/>
      <c r="E41" s="19"/>
      <c r="F41" s="19"/>
      <c r="G41" s="19"/>
      <c r="H41" s="19"/>
      <c r="I41" s="19"/>
      <c r="J41" s="29">
        <v>0</v>
      </c>
      <c r="K41" s="3">
        <v>5</v>
      </c>
      <c r="L41" s="3">
        <v>3</v>
      </c>
      <c r="M41" s="3">
        <v>0</v>
      </c>
      <c r="N41" s="3">
        <v>2</v>
      </c>
      <c r="O41" s="3"/>
      <c r="P41" s="3"/>
      <c r="Q41" s="3"/>
      <c r="R41">
        <f t="shared" si="1"/>
        <v>10</v>
      </c>
    </row>
    <row r="42" spans="1:18" ht="15">
      <c r="A42" s="52">
        <v>131</v>
      </c>
      <c r="B42" s="77">
        <v>2</v>
      </c>
      <c r="C42" s="19"/>
      <c r="D42" s="19"/>
      <c r="E42" s="19"/>
      <c r="F42" s="19"/>
      <c r="G42" s="19"/>
      <c r="H42" s="19"/>
      <c r="I42" s="19"/>
      <c r="J42" s="29">
        <v>0</v>
      </c>
      <c r="K42" s="3">
        <v>8</v>
      </c>
      <c r="L42" s="3">
        <v>5</v>
      </c>
      <c r="M42" s="3">
        <v>0</v>
      </c>
      <c r="N42" s="3">
        <v>0</v>
      </c>
      <c r="O42" s="3"/>
      <c r="P42" s="3"/>
      <c r="Q42" s="3"/>
      <c r="R42">
        <f t="shared" si="1"/>
        <v>13</v>
      </c>
    </row>
    <row r="43" spans="1:18" ht="15">
      <c r="A43" s="52">
        <v>132</v>
      </c>
      <c r="B43" s="77">
        <v>3</v>
      </c>
      <c r="C43" s="19"/>
      <c r="D43" s="19"/>
      <c r="E43" s="19"/>
      <c r="F43" s="19"/>
      <c r="G43" s="19"/>
      <c r="H43" s="19"/>
      <c r="I43" s="19"/>
      <c r="J43" s="29">
        <v>0</v>
      </c>
      <c r="K43" s="3">
        <v>2</v>
      </c>
      <c r="L43" s="3">
        <v>4</v>
      </c>
      <c r="M43" s="3">
        <v>0</v>
      </c>
      <c r="N43" s="3">
        <v>1</v>
      </c>
      <c r="O43" s="3"/>
      <c r="P43" s="3"/>
      <c r="Q43" s="3"/>
      <c r="R43">
        <f t="shared" si="1"/>
        <v>7</v>
      </c>
    </row>
    <row r="44" spans="1:18" ht="15">
      <c r="A44" s="65">
        <v>133</v>
      </c>
      <c r="B44" s="78">
        <v>1</v>
      </c>
      <c r="C44" s="23"/>
      <c r="D44" s="23"/>
      <c r="E44" s="23"/>
      <c r="F44" s="23"/>
      <c r="G44" s="23"/>
      <c r="H44" s="23"/>
      <c r="I44" s="23"/>
      <c r="J44" s="23"/>
      <c r="K44" s="23"/>
      <c r="L44" s="29">
        <v>0</v>
      </c>
      <c r="M44" s="3">
        <v>0</v>
      </c>
      <c r="N44" s="3">
        <v>0</v>
      </c>
      <c r="O44" s="3"/>
      <c r="P44" s="3"/>
      <c r="Q44" s="3"/>
      <c r="R44">
        <f t="shared" si="1"/>
        <v>0</v>
      </c>
    </row>
    <row r="45" spans="1:18" ht="15">
      <c r="A45" s="65">
        <v>134</v>
      </c>
      <c r="B45" s="78">
        <v>2</v>
      </c>
      <c r="C45" s="23"/>
      <c r="D45" s="23"/>
      <c r="E45" s="23"/>
      <c r="F45" s="23"/>
      <c r="G45" s="23"/>
      <c r="H45" s="23"/>
      <c r="I45" s="23"/>
      <c r="J45" s="23"/>
      <c r="K45" s="23"/>
      <c r="L45" s="29">
        <v>0</v>
      </c>
      <c r="M45" s="3">
        <v>0</v>
      </c>
      <c r="N45" s="3">
        <v>1</v>
      </c>
      <c r="O45" s="3"/>
      <c r="P45" s="3"/>
      <c r="Q45" s="3"/>
      <c r="R45">
        <f t="shared" si="1"/>
        <v>1</v>
      </c>
    </row>
    <row r="46" spans="1:18" ht="15">
      <c r="A46" s="65">
        <v>135</v>
      </c>
      <c r="B46" s="78">
        <v>3</v>
      </c>
      <c r="C46" s="42"/>
      <c r="D46" s="42"/>
      <c r="E46" s="42"/>
      <c r="F46" s="42"/>
      <c r="G46" s="42"/>
      <c r="H46" s="42"/>
      <c r="I46" s="42"/>
      <c r="J46" s="42"/>
      <c r="K46" s="42"/>
      <c r="L46" s="43">
        <v>0</v>
      </c>
      <c r="M46" s="10">
        <v>0</v>
      </c>
      <c r="N46" s="10">
        <v>0</v>
      </c>
      <c r="O46" s="10"/>
      <c r="P46" s="10"/>
      <c r="Q46" s="10"/>
      <c r="R46">
        <f t="shared" si="1"/>
        <v>0</v>
      </c>
    </row>
    <row r="47" spans="1:18" ht="15">
      <c r="A47" s="66">
        <v>136</v>
      </c>
      <c r="B47" s="79">
        <v>1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3">
        <v>0</v>
      </c>
      <c r="O47" s="10"/>
      <c r="P47" s="10"/>
      <c r="Q47" s="10"/>
      <c r="R47">
        <f t="shared" si="1"/>
        <v>0</v>
      </c>
    </row>
    <row r="48" spans="1:18" ht="15">
      <c r="A48" s="66">
        <v>137</v>
      </c>
      <c r="B48" s="79">
        <v>2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3">
        <v>0</v>
      </c>
      <c r="O48" s="10"/>
      <c r="P48" s="10"/>
      <c r="Q48" s="10"/>
      <c r="R48">
        <f t="shared" si="1"/>
        <v>0</v>
      </c>
    </row>
    <row r="49" spans="1:18" ht="15.75" thickBot="1">
      <c r="A49" s="67">
        <v>138</v>
      </c>
      <c r="B49" s="87">
        <v>3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38">
        <v>0</v>
      </c>
      <c r="O49" s="39"/>
      <c r="P49" s="39"/>
      <c r="Q49" s="39"/>
      <c r="R49">
        <f t="shared" si="1"/>
        <v>0</v>
      </c>
    </row>
    <row r="52" spans="3:8" ht="15">
      <c r="C52" t="s">
        <v>51</v>
      </c>
      <c r="D52" s="57"/>
      <c r="H52" t="s">
        <v>17</v>
      </c>
    </row>
    <row r="54" ht="15.75" thickBot="1"/>
    <row r="55" spans="1:17" ht="15">
      <c r="A55" s="110" t="s">
        <v>1</v>
      </c>
      <c r="B55" s="112" t="s">
        <v>26</v>
      </c>
      <c r="C55" s="105" t="s">
        <v>46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1:18" ht="15">
      <c r="A56" s="111"/>
      <c r="B56" s="113"/>
      <c r="C56" s="7">
        <v>1</v>
      </c>
      <c r="D56" s="7">
        <v>2</v>
      </c>
      <c r="E56" s="7">
        <v>3</v>
      </c>
      <c r="F56" s="7">
        <v>4</v>
      </c>
      <c r="G56" s="7">
        <v>5</v>
      </c>
      <c r="H56" s="7">
        <v>6</v>
      </c>
      <c r="I56" s="7">
        <v>7</v>
      </c>
      <c r="J56" s="7">
        <v>8</v>
      </c>
      <c r="K56" s="7">
        <v>9</v>
      </c>
      <c r="L56" s="7">
        <v>10</v>
      </c>
      <c r="M56" s="7">
        <v>11</v>
      </c>
      <c r="N56" s="7">
        <v>12</v>
      </c>
      <c r="O56" s="7">
        <v>13</v>
      </c>
      <c r="P56" s="7">
        <v>14</v>
      </c>
      <c r="Q56" s="7">
        <v>15</v>
      </c>
      <c r="R56" t="s">
        <v>9</v>
      </c>
    </row>
    <row r="57" spans="1:18" ht="15">
      <c r="A57" s="49">
        <v>139</v>
      </c>
      <c r="B57" s="74">
        <v>1</v>
      </c>
      <c r="C57" s="3"/>
      <c r="D57" s="29">
        <v>29</v>
      </c>
      <c r="E57" s="3">
        <v>0</v>
      </c>
      <c r="F57" s="3">
        <v>1</v>
      </c>
      <c r="G57" s="3"/>
      <c r="H57" s="3"/>
      <c r="I57" s="3"/>
      <c r="J57" s="3"/>
      <c r="K57" s="3"/>
      <c r="L57" s="3"/>
      <c r="M57" s="25"/>
      <c r="N57" s="25"/>
      <c r="O57" s="25"/>
      <c r="P57" s="25"/>
      <c r="Q57" s="25"/>
      <c r="R57">
        <f>SUM(D57:Q57)</f>
        <v>30</v>
      </c>
    </row>
    <row r="58" spans="1:18" ht="15">
      <c r="A58" s="68">
        <v>140</v>
      </c>
      <c r="B58" s="74">
        <v>2</v>
      </c>
      <c r="C58" s="3"/>
      <c r="D58" s="29">
        <v>30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>
        <f aca="true" t="shared" si="2" ref="R58:R74">SUM(D58:Q58)</f>
        <v>30</v>
      </c>
    </row>
    <row r="59" spans="1:18" ht="15">
      <c r="A59" s="68">
        <v>141</v>
      </c>
      <c r="B59" s="74">
        <v>3</v>
      </c>
      <c r="C59" s="3"/>
      <c r="D59" s="29">
        <v>28</v>
      </c>
      <c r="E59" s="3">
        <v>0</v>
      </c>
      <c r="F59" s="3">
        <v>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>
        <f t="shared" si="2"/>
        <v>29</v>
      </c>
    </row>
    <row r="60" spans="1:18" ht="15">
      <c r="A60" s="50">
        <v>142</v>
      </c>
      <c r="B60" s="75">
        <v>1</v>
      </c>
      <c r="C60" s="6"/>
      <c r="D60" s="6"/>
      <c r="E60" s="6"/>
      <c r="F60" s="29">
        <v>29</v>
      </c>
      <c r="G60" s="3">
        <v>0</v>
      </c>
      <c r="H60" s="3">
        <v>1</v>
      </c>
      <c r="I60" s="3"/>
      <c r="J60" s="3"/>
      <c r="K60" s="3"/>
      <c r="L60" s="3"/>
      <c r="M60" s="3"/>
      <c r="N60" s="3"/>
      <c r="O60" s="3"/>
      <c r="P60" s="3"/>
      <c r="Q60" s="3"/>
      <c r="R60">
        <f t="shared" si="2"/>
        <v>30</v>
      </c>
    </row>
    <row r="61" spans="1:18" ht="15">
      <c r="A61" s="50">
        <v>143</v>
      </c>
      <c r="B61" s="75">
        <v>2</v>
      </c>
      <c r="C61" s="6"/>
      <c r="D61" s="6"/>
      <c r="E61" s="6"/>
      <c r="F61" s="29">
        <v>30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>
        <f t="shared" si="2"/>
        <v>30</v>
      </c>
    </row>
    <row r="62" spans="1:18" ht="15">
      <c r="A62" s="50">
        <v>144</v>
      </c>
      <c r="B62" s="75">
        <v>3</v>
      </c>
      <c r="C62" s="6"/>
      <c r="D62" s="6"/>
      <c r="E62" s="6"/>
      <c r="F62" s="29">
        <v>26</v>
      </c>
      <c r="G62" s="3">
        <v>0</v>
      </c>
      <c r="H62" s="3">
        <v>4</v>
      </c>
      <c r="I62" s="3"/>
      <c r="J62" s="3"/>
      <c r="K62" s="3"/>
      <c r="L62" s="3"/>
      <c r="M62" s="3"/>
      <c r="N62" s="3"/>
      <c r="O62" s="3"/>
      <c r="P62" s="3"/>
      <c r="Q62" s="3"/>
      <c r="R62">
        <f t="shared" si="2"/>
        <v>30</v>
      </c>
    </row>
    <row r="63" spans="1:18" ht="15">
      <c r="A63" s="51">
        <v>145</v>
      </c>
      <c r="B63" s="76">
        <v>1</v>
      </c>
      <c r="C63" s="21"/>
      <c r="D63" s="21"/>
      <c r="E63" s="21"/>
      <c r="F63" s="21"/>
      <c r="G63" s="21"/>
      <c r="H63" s="29">
        <v>27</v>
      </c>
      <c r="I63" s="3">
        <v>1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/>
      <c r="P63" s="3"/>
      <c r="Q63" s="3"/>
      <c r="R63">
        <f t="shared" si="2"/>
        <v>29</v>
      </c>
    </row>
    <row r="64" spans="1:18" ht="15">
      <c r="A64" s="51">
        <v>146</v>
      </c>
      <c r="B64" s="76">
        <v>2</v>
      </c>
      <c r="C64" s="21"/>
      <c r="D64" s="21"/>
      <c r="E64" s="21"/>
      <c r="F64" s="21"/>
      <c r="G64" s="21"/>
      <c r="H64" s="29">
        <v>25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/>
      <c r="P64" s="3"/>
      <c r="Q64" s="3"/>
      <c r="R64">
        <f t="shared" si="2"/>
        <v>25</v>
      </c>
    </row>
    <row r="65" spans="1:18" ht="15">
      <c r="A65" s="51">
        <v>147</v>
      </c>
      <c r="B65" s="76">
        <v>3</v>
      </c>
      <c r="C65" s="21"/>
      <c r="D65" s="21"/>
      <c r="E65" s="21"/>
      <c r="F65" s="21"/>
      <c r="G65" s="21"/>
      <c r="H65" s="29">
        <v>27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/>
      <c r="P65" s="3"/>
      <c r="Q65" s="3"/>
      <c r="R65">
        <f t="shared" si="2"/>
        <v>28</v>
      </c>
    </row>
    <row r="66" spans="1:18" ht="15">
      <c r="A66" s="52">
        <v>148</v>
      </c>
      <c r="B66" s="77">
        <v>1</v>
      </c>
      <c r="C66" s="19"/>
      <c r="D66" s="19"/>
      <c r="E66" s="19"/>
      <c r="F66" s="19"/>
      <c r="G66" s="19"/>
      <c r="H66" s="19"/>
      <c r="I66" s="19"/>
      <c r="J66" s="29">
        <v>6</v>
      </c>
      <c r="K66" s="3">
        <v>16</v>
      </c>
      <c r="L66" s="3">
        <v>0</v>
      </c>
      <c r="M66" s="3">
        <v>2</v>
      </c>
      <c r="N66" s="3">
        <v>1</v>
      </c>
      <c r="O66" s="3"/>
      <c r="P66" s="3"/>
      <c r="Q66" s="3"/>
      <c r="R66">
        <f t="shared" si="2"/>
        <v>25</v>
      </c>
    </row>
    <row r="67" spans="1:18" ht="15">
      <c r="A67" s="52">
        <v>149</v>
      </c>
      <c r="B67" s="77">
        <v>2</v>
      </c>
      <c r="C67" s="19"/>
      <c r="D67" s="19"/>
      <c r="E67" s="19"/>
      <c r="F67" s="19"/>
      <c r="G67" s="19"/>
      <c r="H67" s="19"/>
      <c r="I67" s="19"/>
      <c r="J67" s="29">
        <v>13</v>
      </c>
      <c r="K67" s="3">
        <v>10</v>
      </c>
      <c r="L67" s="3">
        <v>2</v>
      </c>
      <c r="M67" s="3">
        <v>0</v>
      </c>
      <c r="N67" s="3">
        <v>0</v>
      </c>
      <c r="O67" s="3"/>
      <c r="P67" s="3"/>
      <c r="Q67" s="3"/>
      <c r="R67">
        <f t="shared" si="2"/>
        <v>25</v>
      </c>
    </row>
    <row r="68" spans="1:18" ht="15">
      <c r="A68" s="52">
        <v>150</v>
      </c>
      <c r="B68" s="77">
        <v>3</v>
      </c>
      <c r="C68" s="19"/>
      <c r="D68" s="19"/>
      <c r="E68" s="19"/>
      <c r="F68" s="19"/>
      <c r="G68" s="19"/>
      <c r="H68" s="19"/>
      <c r="I68" s="19"/>
      <c r="J68" s="29">
        <v>0</v>
      </c>
      <c r="K68" s="3">
        <v>20</v>
      </c>
      <c r="L68" s="3">
        <v>0</v>
      </c>
      <c r="M68" s="3">
        <v>1</v>
      </c>
      <c r="N68" s="3">
        <v>0</v>
      </c>
      <c r="O68" s="3"/>
      <c r="P68" s="3"/>
      <c r="Q68" s="3"/>
      <c r="R68">
        <f t="shared" si="2"/>
        <v>21</v>
      </c>
    </row>
    <row r="69" spans="1:18" ht="15">
      <c r="A69" s="65">
        <v>151</v>
      </c>
      <c r="B69" s="78">
        <v>1</v>
      </c>
      <c r="C69" s="23"/>
      <c r="D69" s="23"/>
      <c r="E69" s="23"/>
      <c r="F69" s="23"/>
      <c r="G69" s="23"/>
      <c r="H69" s="23"/>
      <c r="I69" s="23"/>
      <c r="J69" s="23"/>
      <c r="K69" s="23"/>
      <c r="L69" s="29">
        <v>7</v>
      </c>
      <c r="M69" s="3">
        <v>6</v>
      </c>
      <c r="N69" s="3">
        <v>3</v>
      </c>
      <c r="O69" s="3"/>
      <c r="P69" s="3"/>
      <c r="Q69" s="3"/>
      <c r="R69">
        <f t="shared" si="2"/>
        <v>16</v>
      </c>
    </row>
    <row r="70" spans="1:18" ht="15">
      <c r="A70" s="65">
        <v>152</v>
      </c>
      <c r="B70" s="78">
        <v>2</v>
      </c>
      <c r="C70" s="23"/>
      <c r="D70" s="23"/>
      <c r="E70" s="23"/>
      <c r="F70" s="23"/>
      <c r="G70" s="23"/>
      <c r="H70" s="23"/>
      <c r="I70" s="23"/>
      <c r="J70" s="23"/>
      <c r="K70" s="23"/>
      <c r="L70" s="29">
        <v>0</v>
      </c>
      <c r="M70" s="3">
        <v>7</v>
      </c>
      <c r="N70" s="3">
        <v>0</v>
      </c>
      <c r="O70" s="3"/>
      <c r="P70" s="3"/>
      <c r="Q70" s="3"/>
      <c r="R70">
        <f t="shared" si="2"/>
        <v>7</v>
      </c>
    </row>
    <row r="71" spans="1:18" ht="15">
      <c r="A71" s="65">
        <v>153</v>
      </c>
      <c r="B71" s="78">
        <v>3</v>
      </c>
      <c r="C71" s="42"/>
      <c r="D71" s="42"/>
      <c r="E71" s="42"/>
      <c r="F71" s="42"/>
      <c r="G71" s="42"/>
      <c r="H71" s="42"/>
      <c r="I71" s="42"/>
      <c r="J71" s="42"/>
      <c r="K71" s="42"/>
      <c r="L71" s="43">
        <v>5</v>
      </c>
      <c r="M71" s="10">
        <v>9</v>
      </c>
      <c r="N71" s="10">
        <v>1</v>
      </c>
      <c r="O71" s="10"/>
      <c r="P71" s="10"/>
      <c r="Q71" s="10"/>
      <c r="R71">
        <f t="shared" si="2"/>
        <v>15</v>
      </c>
    </row>
    <row r="72" spans="1:18" ht="15">
      <c r="A72" s="66">
        <v>154</v>
      </c>
      <c r="B72" s="79">
        <v>1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3">
        <v>0</v>
      </c>
      <c r="O72" s="10"/>
      <c r="P72" s="10"/>
      <c r="Q72" s="10"/>
      <c r="R72">
        <f t="shared" si="2"/>
        <v>0</v>
      </c>
    </row>
    <row r="73" spans="1:18" ht="15">
      <c r="A73" s="66">
        <v>155</v>
      </c>
      <c r="B73" s="79">
        <v>2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3">
        <v>0</v>
      </c>
      <c r="O73" s="10"/>
      <c r="P73" s="10"/>
      <c r="Q73" s="10"/>
      <c r="R73">
        <f t="shared" si="2"/>
        <v>0</v>
      </c>
    </row>
    <row r="74" spans="1:18" ht="15.75" thickBot="1">
      <c r="A74" s="67">
        <v>156</v>
      </c>
      <c r="B74" s="87">
        <v>3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38">
        <v>0</v>
      </c>
      <c r="O74" s="39"/>
      <c r="P74" s="39"/>
      <c r="Q74" s="39"/>
      <c r="R74">
        <f t="shared" si="2"/>
        <v>0</v>
      </c>
    </row>
    <row r="77" spans="3:8" ht="15">
      <c r="C77" t="s">
        <v>51</v>
      </c>
      <c r="D77" s="57"/>
      <c r="H77" t="s">
        <v>18</v>
      </c>
    </row>
    <row r="79" ht="15.75" thickBot="1"/>
    <row r="80" spans="1:17" ht="15">
      <c r="A80" s="110" t="s">
        <v>1</v>
      </c>
      <c r="B80" s="112" t="s">
        <v>26</v>
      </c>
      <c r="C80" s="105" t="s">
        <v>46</v>
      </c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1:18" ht="15">
      <c r="A81" s="111"/>
      <c r="B81" s="113"/>
      <c r="C81" s="7">
        <v>1</v>
      </c>
      <c r="D81" s="7">
        <v>2</v>
      </c>
      <c r="E81" s="7">
        <v>3</v>
      </c>
      <c r="F81" s="7">
        <v>4</v>
      </c>
      <c r="G81" s="7">
        <v>5</v>
      </c>
      <c r="H81" s="7">
        <v>6</v>
      </c>
      <c r="I81" s="7">
        <v>7</v>
      </c>
      <c r="J81" s="7">
        <v>8</v>
      </c>
      <c r="K81" s="7">
        <v>9</v>
      </c>
      <c r="L81" s="7">
        <v>10</v>
      </c>
      <c r="M81" s="7">
        <v>11</v>
      </c>
      <c r="N81" s="7">
        <v>12</v>
      </c>
      <c r="O81" s="7">
        <v>13</v>
      </c>
      <c r="P81" s="7">
        <v>14</v>
      </c>
      <c r="Q81" s="7">
        <v>15</v>
      </c>
      <c r="R81" t="s">
        <v>9</v>
      </c>
    </row>
    <row r="82" spans="1:18" ht="15">
      <c r="A82" s="49">
        <v>157</v>
      </c>
      <c r="B82" s="74">
        <v>1</v>
      </c>
      <c r="C82" s="3"/>
      <c r="D82" s="29">
        <v>30</v>
      </c>
      <c r="E82" s="3"/>
      <c r="F82" s="3"/>
      <c r="G82" s="3"/>
      <c r="H82" s="3"/>
      <c r="I82" s="3"/>
      <c r="J82" s="3"/>
      <c r="K82" s="3"/>
      <c r="L82" s="3"/>
      <c r="M82" s="25"/>
      <c r="N82" s="25"/>
      <c r="O82" s="25"/>
      <c r="P82" s="25"/>
      <c r="Q82" s="25"/>
      <c r="R82">
        <f>SUM(D82:Q82)</f>
        <v>30</v>
      </c>
    </row>
    <row r="83" spans="1:18" ht="15">
      <c r="A83" s="68">
        <v>158</v>
      </c>
      <c r="B83" s="74">
        <v>2</v>
      </c>
      <c r="C83" s="3"/>
      <c r="D83" s="29">
        <v>28</v>
      </c>
      <c r="E83" s="3">
        <v>1</v>
      </c>
      <c r="F83" s="3">
        <v>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>
        <f aca="true" t="shared" si="3" ref="R83:R99">SUM(D83:Q83)</f>
        <v>30</v>
      </c>
    </row>
    <row r="84" spans="1:18" ht="15">
      <c r="A84" s="68">
        <v>159</v>
      </c>
      <c r="B84" s="74">
        <v>3</v>
      </c>
      <c r="C84" s="3"/>
      <c r="D84" s="29">
        <v>24</v>
      </c>
      <c r="E84" s="3">
        <v>4</v>
      </c>
      <c r="F84" s="3">
        <v>1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/>
      <c r="O84" s="3"/>
      <c r="P84" s="3"/>
      <c r="Q84" s="3"/>
      <c r="R84">
        <f t="shared" si="3"/>
        <v>29</v>
      </c>
    </row>
    <row r="85" spans="1:18" ht="15">
      <c r="A85" s="50">
        <v>160</v>
      </c>
      <c r="B85" s="75">
        <v>1</v>
      </c>
      <c r="C85" s="6"/>
      <c r="D85" s="6"/>
      <c r="E85" s="6"/>
      <c r="F85" s="29">
        <v>30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>
        <f t="shared" si="3"/>
        <v>30</v>
      </c>
    </row>
    <row r="86" spans="1:18" ht="15">
      <c r="A86" s="50">
        <v>161</v>
      </c>
      <c r="B86" s="75">
        <v>2</v>
      </c>
      <c r="C86" s="6"/>
      <c r="D86" s="6"/>
      <c r="E86" s="6"/>
      <c r="F86" s="29">
        <v>30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>
        <f t="shared" si="3"/>
        <v>30</v>
      </c>
    </row>
    <row r="87" spans="1:18" ht="15">
      <c r="A87" s="50">
        <v>162</v>
      </c>
      <c r="B87" s="75">
        <v>3</v>
      </c>
      <c r="C87" s="6"/>
      <c r="D87" s="6"/>
      <c r="E87" s="6"/>
      <c r="F87" s="29">
        <v>27</v>
      </c>
      <c r="G87" s="3">
        <v>1</v>
      </c>
      <c r="H87" s="3">
        <v>2</v>
      </c>
      <c r="I87" s="3"/>
      <c r="J87" s="3"/>
      <c r="K87" s="3"/>
      <c r="L87" s="3"/>
      <c r="M87" s="3"/>
      <c r="N87" s="3"/>
      <c r="O87" s="3"/>
      <c r="P87" s="3"/>
      <c r="Q87" s="3"/>
      <c r="R87">
        <f t="shared" si="3"/>
        <v>30</v>
      </c>
    </row>
    <row r="88" spans="1:18" ht="15">
      <c r="A88" s="51">
        <v>163</v>
      </c>
      <c r="B88" s="76">
        <v>1</v>
      </c>
      <c r="C88" s="21"/>
      <c r="D88" s="21"/>
      <c r="E88" s="21"/>
      <c r="F88" s="21"/>
      <c r="G88" s="21"/>
      <c r="H88" s="29">
        <v>27</v>
      </c>
      <c r="I88" s="3">
        <v>3</v>
      </c>
      <c r="J88" s="3"/>
      <c r="K88" s="3"/>
      <c r="L88" s="3"/>
      <c r="M88" s="3"/>
      <c r="N88" s="3"/>
      <c r="O88" s="3"/>
      <c r="P88" s="3"/>
      <c r="Q88" s="3"/>
      <c r="R88">
        <f t="shared" si="3"/>
        <v>30</v>
      </c>
    </row>
    <row r="89" spans="1:18" ht="15">
      <c r="A89" s="51">
        <v>164</v>
      </c>
      <c r="B89" s="76">
        <v>2</v>
      </c>
      <c r="C89" s="21"/>
      <c r="D89" s="21"/>
      <c r="E89" s="21"/>
      <c r="F89" s="21"/>
      <c r="G89" s="21"/>
      <c r="H89" s="29">
        <v>29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/>
      <c r="O89" s="3"/>
      <c r="P89" s="3"/>
      <c r="Q89" s="3"/>
      <c r="R89">
        <f t="shared" si="3"/>
        <v>29</v>
      </c>
    </row>
    <row r="90" spans="1:18" ht="15">
      <c r="A90" s="51">
        <v>165</v>
      </c>
      <c r="B90" s="76">
        <v>3</v>
      </c>
      <c r="C90" s="21"/>
      <c r="D90" s="21"/>
      <c r="E90" s="21"/>
      <c r="F90" s="21"/>
      <c r="G90" s="21"/>
      <c r="H90" s="29">
        <v>26</v>
      </c>
      <c r="I90" s="3">
        <v>2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/>
      <c r="P90" s="3"/>
      <c r="Q90" s="3"/>
      <c r="R90">
        <f t="shared" si="3"/>
        <v>28</v>
      </c>
    </row>
    <row r="91" spans="1:18" ht="15">
      <c r="A91" s="52">
        <v>166</v>
      </c>
      <c r="B91" s="77">
        <v>1</v>
      </c>
      <c r="C91" s="19"/>
      <c r="D91" s="19"/>
      <c r="E91" s="19"/>
      <c r="F91" s="19"/>
      <c r="G91" s="19"/>
      <c r="H91" s="19"/>
      <c r="I91" s="19"/>
      <c r="J91" s="29">
        <v>3</v>
      </c>
      <c r="K91" s="3">
        <v>21</v>
      </c>
      <c r="L91" s="3">
        <v>0</v>
      </c>
      <c r="M91" s="3">
        <v>0</v>
      </c>
      <c r="N91" s="3">
        <v>0</v>
      </c>
      <c r="O91" s="3"/>
      <c r="P91" s="3"/>
      <c r="Q91" s="3"/>
      <c r="R91">
        <f t="shared" si="3"/>
        <v>24</v>
      </c>
    </row>
    <row r="92" spans="1:18" ht="15">
      <c r="A92" s="52">
        <v>167</v>
      </c>
      <c r="B92" s="77">
        <v>2</v>
      </c>
      <c r="C92" s="19"/>
      <c r="D92" s="19"/>
      <c r="E92" s="19"/>
      <c r="F92" s="19"/>
      <c r="G92" s="19"/>
      <c r="H92" s="19"/>
      <c r="I92" s="19"/>
      <c r="J92" s="29">
        <v>4</v>
      </c>
      <c r="K92" s="3">
        <v>16</v>
      </c>
      <c r="L92" s="3">
        <v>0</v>
      </c>
      <c r="M92" s="3">
        <v>0</v>
      </c>
      <c r="N92" s="3">
        <v>0</v>
      </c>
      <c r="O92" s="3"/>
      <c r="P92" s="3"/>
      <c r="Q92" s="3"/>
      <c r="R92">
        <f t="shared" si="3"/>
        <v>20</v>
      </c>
    </row>
    <row r="93" spans="1:18" ht="15">
      <c r="A93" s="52">
        <v>168</v>
      </c>
      <c r="B93" s="77">
        <v>3</v>
      </c>
      <c r="C93" s="19"/>
      <c r="D93" s="19"/>
      <c r="E93" s="19"/>
      <c r="F93" s="19"/>
      <c r="G93" s="19"/>
      <c r="H93" s="19"/>
      <c r="I93" s="19"/>
      <c r="J93" s="29">
        <v>0</v>
      </c>
      <c r="K93" s="3">
        <v>21</v>
      </c>
      <c r="L93" s="3">
        <v>4</v>
      </c>
      <c r="M93" s="3">
        <v>2</v>
      </c>
      <c r="N93" s="3">
        <v>0</v>
      </c>
      <c r="O93" s="3"/>
      <c r="P93" s="3"/>
      <c r="Q93" s="3"/>
      <c r="R93">
        <f t="shared" si="3"/>
        <v>27</v>
      </c>
    </row>
    <row r="94" spans="1:18" ht="15">
      <c r="A94" s="65">
        <v>169</v>
      </c>
      <c r="B94" s="78">
        <v>1</v>
      </c>
      <c r="C94" s="23"/>
      <c r="D94" s="23"/>
      <c r="E94" s="23"/>
      <c r="F94" s="23"/>
      <c r="G94" s="23"/>
      <c r="H94" s="23"/>
      <c r="I94" s="23"/>
      <c r="J94" s="23"/>
      <c r="K94" s="23"/>
      <c r="L94" s="29">
        <v>1</v>
      </c>
      <c r="M94" s="3">
        <v>12</v>
      </c>
      <c r="N94" s="3">
        <v>7</v>
      </c>
      <c r="O94" s="3"/>
      <c r="P94" s="3"/>
      <c r="Q94" s="3"/>
      <c r="R94">
        <f t="shared" si="3"/>
        <v>20</v>
      </c>
    </row>
    <row r="95" spans="1:18" ht="15">
      <c r="A95" s="65">
        <v>170</v>
      </c>
      <c r="B95" s="78">
        <v>2</v>
      </c>
      <c r="C95" s="23"/>
      <c r="D95" s="23"/>
      <c r="E95" s="23"/>
      <c r="F95" s="23"/>
      <c r="G95" s="23"/>
      <c r="H95" s="23"/>
      <c r="I95" s="23"/>
      <c r="J95" s="23"/>
      <c r="K95" s="23"/>
      <c r="L95" s="29">
        <v>0</v>
      </c>
      <c r="M95" s="3">
        <v>11</v>
      </c>
      <c r="N95" s="3">
        <v>0</v>
      </c>
      <c r="O95" s="3"/>
      <c r="P95" s="3"/>
      <c r="Q95" s="3"/>
      <c r="R95">
        <f t="shared" si="3"/>
        <v>11</v>
      </c>
    </row>
    <row r="96" spans="1:18" ht="15">
      <c r="A96" s="65">
        <v>171</v>
      </c>
      <c r="B96" s="78">
        <v>3</v>
      </c>
      <c r="C96" s="42"/>
      <c r="D96" s="42"/>
      <c r="E96" s="42"/>
      <c r="F96" s="42"/>
      <c r="G96" s="42"/>
      <c r="H96" s="42"/>
      <c r="I96" s="42"/>
      <c r="J96" s="42"/>
      <c r="K96" s="42"/>
      <c r="L96" s="43">
        <v>0</v>
      </c>
      <c r="M96" s="10">
        <v>4</v>
      </c>
      <c r="N96" s="10">
        <v>2</v>
      </c>
      <c r="O96" s="10"/>
      <c r="P96" s="10"/>
      <c r="Q96" s="10"/>
      <c r="R96">
        <f t="shared" si="3"/>
        <v>6</v>
      </c>
    </row>
    <row r="97" spans="1:18" ht="15">
      <c r="A97" s="66">
        <v>172</v>
      </c>
      <c r="B97" s="79">
        <v>1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3">
        <v>0</v>
      </c>
      <c r="O97" s="10"/>
      <c r="P97" s="10"/>
      <c r="Q97" s="10"/>
      <c r="R97">
        <f t="shared" si="3"/>
        <v>0</v>
      </c>
    </row>
    <row r="98" spans="1:18" ht="15">
      <c r="A98" s="66">
        <v>173</v>
      </c>
      <c r="B98" s="79">
        <v>2</v>
      </c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3">
        <v>0</v>
      </c>
      <c r="O98" s="10"/>
      <c r="P98" s="10"/>
      <c r="Q98" s="10"/>
      <c r="R98">
        <f t="shared" si="3"/>
        <v>0</v>
      </c>
    </row>
    <row r="99" spans="1:18" ht="15.75" thickBot="1">
      <c r="A99" s="67">
        <v>174</v>
      </c>
      <c r="B99" s="87">
        <v>3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38">
        <v>0</v>
      </c>
      <c r="O99" s="39"/>
      <c r="P99" s="39"/>
      <c r="Q99" s="39"/>
      <c r="R99">
        <f t="shared" si="3"/>
        <v>0</v>
      </c>
    </row>
  </sheetData>
  <sheetProtection/>
  <mergeCells count="12">
    <mergeCell ref="A55:A56"/>
    <mergeCell ref="B55:B56"/>
    <mergeCell ref="C55:Q55"/>
    <mergeCell ref="A80:A81"/>
    <mergeCell ref="B80:B81"/>
    <mergeCell ref="C80:Q80"/>
    <mergeCell ref="A5:A6"/>
    <mergeCell ref="B5:B6"/>
    <mergeCell ref="C5:Q5"/>
    <mergeCell ref="A30:A31"/>
    <mergeCell ref="B30:B31"/>
    <mergeCell ref="C30:Q30"/>
  </mergeCells>
  <printOptions/>
  <pageMargins left="0.7" right="0.7" top="0.75" bottom="0.75" header="0.3" footer="0.3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zoomScalePageLayoutView="0" workbookViewId="0" topLeftCell="A1">
      <selection activeCell="R34" sqref="R34"/>
    </sheetView>
  </sheetViews>
  <sheetFormatPr defaultColWidth="9.140625" defaultRowHeight="15"/>
  <cols>
    <col min="1" max="1" width="4.8515625" style="0" customWidth="1"/>
    <col min="2" max="2" width="14.28125" style="0" customWidth="1"/>
    <col min="3" max="12" width="3.00390625" style="5" customWidth="1"/>
    <col min="13" max="29" width="3.00390625" style="0" customWidth="1"/>
  </cols>
  <sheetData>
    <row r="1" spans="1:2" ht="15">
      <c r="A1" s="108" t="s">
        <v>3</v>
      </c>
      <c r="B1" s="109"/>
    </row>
    <row r="2" spans="2:4" ht="15">
      <c r="B2" t="s">
        <v>19</v>
      </c>
      <c r="D2" s="5" t="s">
        <v>17</v>
      </c>
    </row>
    <row r="3" spans="13:14" ht="15.75" thickBot="1">
      <c r="M3" s="5"/>
      <c r="N3" s="5"/>
    </row>
    <row r="4" spans="1:29" ht="15">
      <c r="A4" s="101" t="s">
        <v>1</v>
      </c>
      <c r="B4" s="103" t="s">
        <v>0</v>
      </c>
      <c r="C4" s="105">
        <v>40238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7"/>
    </row>
    <row r="5" spans="1:29" ht="15">
      <c r="A5" s="102"/>
      <c r="B5" s="104"/>
      <c r="C5" s="4">
        <v>5</v>
      </c>
      <c r="D5" s="4">
        <v>6</v>
      </c>
      <c r="E5" s="4">
        <v>7</v>
      </c>
      <c r="F5" s="4">
        <v>8</v>
      </c>
      <c r="G5" s="4">
        <v>9</v>
      </c>
      <c r="H5" s="4">
        <v>10</v>
      </c>
      <c r="I5" s="4">
        <v>11</v>
      </c>
      <c r="J5" s="4">
        <v>12</v>
      </c>
      <c r="K5" s="4">
        <v>13</v>
      </c>
      <c r="L5" s="4">
        <v>14</v>
      </c>
      <c r="M5" s="4">
        <v>15</v>
      </c>
      <c r="N5" s="4">
        <v>16</v>
      </c>
      <c r="O5" s="4">
        <v>17</v>
      </c>
      <c r="P5" s="4">
        <v>18</v>
      </c>
      <c r="Q5" s="4">
        <v>19</v>
      </c>
      <c r="R5" s="4">
        <v>20</v>
      </c>
      <c r="S5" s="4">
        <v>21</v>
      </c>
      <c r="T5" s="4">
        <v>22</v>
      </c>
      <c r="U5" s="4">
        <v>23</v>
      </c>
      <c r="V5" s="4">
        <v>24</v>
      </c>
      <c r="W5" s="4">
        <v>25</v>
      </c>
      <c r="X5" s="4">
        <v>26</v>
      </c>
      <c r="Y5" s="4">
        <v>27</v>
      </c>
      <c r="Z5" s="4">
        <v>28</v>
      </c>
      <c r="AA5" s="4">
        <v>29</v>
      </c>
      <c r="AB5" s="4">
        <v>30</v>
      </c>
      <c r="AC5" s="30">
        <v>31</v>
      </c>
    </row>
    <row r="6" spans="1:29" ht="15">
      <c r="A6" s="32">
        <v>1</v>
      </c>
      <c r="B6" s="2" t="s">
        <v>2</v>
      </c>
      <c r="C6" s="29"/>
      <c r="D6" s="29">
        <v>30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3"/>
    </row>
    <row r="7" spans="1:29" ht="15">
      <c r="A7" s="32">
        <v>2</v>
      </c>
      <c r="B7" s="2" t="s">
        <v>2</v>
      </c>
      <c r="C7" s="29"/>
      <c r="D7" s="29">
        <v>30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3"/>
    </row>
    <row r="8" spans="1:29" ht="15">
      <c r="A8" s="32">
        <v>3</v>
      </c>
      <c r="B8" s="2" t="s">
        <v>2</v>
      </c>
      <c r="C8" s="29"/>
      <c r="D8" s="29">
        <v>30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3"/>
    </row>
    <row r="9" spans="1:29" ht="15">
      <c r="A9" s="34">
        <v>4</v>
      </c>
      <c r="B9" s="17" t="s">
        <v>2</v>
      </c>
      <c r="C9" s="6"/>
      <c r="D9" s="6"/>
      <c r="E9" s="6"/>
      <c r="F9" s="29">
        <v>24</v>
      </c>
      <c r="G9" s="3">
        <v>4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3"/>
    </row>
    <row r="10" spans="1:29" ht="15">
      <c r="A10" s="34">
        <v>5</v>
      </c>
      <c r="B10" s="17" t="s">
        <v>2</v>
      </c>
      <c r="C10" s="6"/>
      <c r="D10" s="6"/>
      <c r="E10" s="6"/>
      <c r="F10" s="29">
        <v>25</v>
      </c>
      <c r="G10" s="3">
        <v>3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3"/>
    </row>
    <row r="11" spans="1:29" ht="15">
      <c r="A11" s="34">
        <v>6</v>
      </c>
      <c r="B11" s="17" t="s">
        <v>2</v>
      </c>
      <c r="C11" s="6"/>
      <c r="D11" s="6"/>
      <c r="E11" s="6"/>
      <c r="F11" s="29">
        <v>29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3"/>
    </row>
    <row r="12" spans="1:29" ht="15">
      <c r="A12" s="35">
        <v>7</v>
      </c>
      <c r="B12" s="20" t="s">
        <v>2</v>
      </c>
      <c r="C12" s="21"/>
      <c r="D12" s="21"/>
      <c r="E12" s="21"/>
      <c r="F12" s="21"/>
      <c r="G12" s="21"/>
      <c r="H12" s="29">
        <v>23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3"/>
    </row>
    <row r="13" spans="1:29" ht="15">
      <c r="A13" s="35">
        <v>8</v>
      </c>
      <c r="B13" s="20" t="s">
        <v>2</v>
      </c>
      <c r="C13" s="21"/>
      <c r="D13" s="21"/>
      <c r="E13" s="21"/>
      <c r="F13" s="21"/>
      <c r="G13" s="21"/>
      <c r="H13" s="29">
        <v>22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3"/>
    </row>
    <row r="14" spans="1:29" ht="15">
      <c r="A14" s="35">
        <v>9</v>
      </c>
      <c r="B14" s="20" t="s">
        <v>2</v>
      </c>
      <c r="C14" s="21"/>
      <c r="D14" s="21"/>
      <c r="E14" s="21"/>
      <c r="F14" s="21"/>
      <c r="G14" s="21"/>
      <c r="H14" s="29">
        <v>28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3"/>
    </row>
    <row r="15" spans="1:29" ht="15">
      <c r="A15" s="36">
        <v>10</v>
      </c>
      <c r="B15" s="18" t="s">
        <v>2</v>
      </c>
      <c r="C15" s="19"/>
      <c r="D15" s="19"/>
      <c r="E15" s="19"/>
      <c r="F15" s="19"/>
      <c r="G15" s="19"/>
      <c r="H15" s="19"/>
      <c r="I15" s="19"/>
      <c r="J15" s="29">
        <v>8</v>
      </c>
      <c r="K15" s="3">
        <v>6</v>
      </c>
      <c r="L15" s="3">
        <v>1</v>
      </c>
      <c r="M15" s="3">
        <v>0</v>
      </c>
      <c r="N15" s="3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3"/>
    </row>
    <row r="16" spans="1:29" ht="15">
      <c r="A16" s="36">
        <v>11</v>
      </c>
      <c r="B16" s="18" t="s">
        <v>2</v>
      </c>
      <c r="C16" s="19"/>
      <c r="D16" s="19"/>
      <c r="E16" s="19"/>
      <c r="F16" s="19"/>
      <c r="G16" s="19"/>
      <c r="H16" s="19"/>
      <c r="I16" s="19"/>
      <c r="J16" s="29">
        <v>6</v>
      </c>
      <c r="K16" s="3">
        <v>3</v>
      </c>
      <c r="L16" s="3">
        <v>0</v>
      </c>
      <c r="M16" s="3">
        <v>0</v>
      </c>
      <c r="N16" s="3"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3"/>
    </row>
    <row r="17" spans="1:29" ht="15">
      <c r="A17" s="36">
        <v>12</v>
      </c>
      <c r="B17" s="18" t="s">
        <v>2</v>
      </c>
      <c r="C17" s="19"/>
      <c r="D17" s="19"/>
      <c r="E17" s="19"/>
      <c r="F17" s="19"/>
      <c r="G17" s="19"/>
      <c r="H17" s="19"/>
      <c r="I17" s="19"/>
      <c r="J17" s="29">
        <v>5</v>
      </c>
      <c r="K17" s="3">
        <v>5</v>
      </c>
      <c r="L17" s="3">
        <v>1</v>
      </c>
      <c r="M17" s="3">
        <v>0</v>
      </c>
      <c r="N17" s="3"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3"/>
    </row>
    <row r="18" spans="1:29" ht="15">
      <c r="A18" s="69">
        <v>13</v>
      </c>
      <c r="B18" s="22" t="s">
        <v>2</v>
      </c>
      <c r="C18" s="23"/>
      <c r="D18" s="23"/>
      <c r="E18" s="23"/>
      <c r="F18" s="23"/>
      <c r="G18" s="23"/>
      <c r="H18" s="23"/>
      <c r="I18" s="23"/>
      <c r="J18" s="23"/>
      <c r="K18" s="23"/>
      <c r="L18" s="29">
        <v>0</v>
      </c>
      <c r="M18" s="3">
        <v>1</v>
      </c>
      <c r="N18" s="3"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3"/>
    </row>
    <row r="19" spans="1:29" ht="15">
      <c r="A19" s="69">
        <v>14</v>
      </c>
      <c r="B19" s="22" t="s">
        <v>2</v>
      </c>
      <c r="C19" s="23"/>
      <c r="D19" s="23"/>
      <c r="E19" s="23"/>
      <c r="F19" s="23"/>
      <c r="G19" s="23"/>
      <c r="H19" s="23"/>
      <c r="I19" s="23"/>
      <c r="J19" s="23"/>
      <c r="K19" s="23"/>
      <c r="L19" s="29">
        <v>0</v>
      </c>
      <c r="M19" s="3">
        <v>1</v>
      </c>
      <c r="N19" s="3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3"/>
    </row>
    <row r="20" spans="1:29" ht="15.75" thickBot="1">
      <c r="A20" s="70">
        <v>15</v>
      </c>
      <c r="B20" s="71" t="s">
        <v>2</v>
      </c>
      <c r="C20" s="37"/>
      <c r="D20" s="37"/>
      <c r="E20" s="37"/>
      <c r="F20" s="37"/>
      <c r="G20" s="37"/>
      <c r="H20" s="37"/>
      <c r="I20" s="37"/>
      <c r="J20" s="37"/>
      <c r="K20" s="37"/>
      <c r="L20" s="38">
        <v>0</v>
      </c>
      <c r="M20" s="39">
        <v>3</v>
      </c>
      <c r="N20" s="39">
        <v>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40"/>
    </row>
    <row r="21" spans="1:29" ht="15">
      <c r="A21" s="26"/>
      <c r="B21" s="27" t="s">
        <v>4</v>
      </c>
      <c r="C21" s="7">
        <v>1</v>
      </c>
      <c r="D21" s="7">
        <v>2</v>
      </c>
      <c r="E21" s="7">
        <v>3</v>
      </c>
      <c r="F21" s="7">
        <v>4</v>
      </c>
      <c r="G21" s="7">
        <v>5</v>
      </c>
      <c r="H21" s="7">
        <v>6</v>
      </c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P21" s="7">
        <v>14</v>
      </c>
      <c r="Q21" s="7">
        <v>15</v>
      </c>
      <c r="R21" s="7">
        <v>16</v>
      </c>
      <c r="S21" s="7">
        <v>17</v>
      </c>
      <c r="T21" s="7">
        <v>18</v>
      </c>
      <c r="U21" s="7">
        <v>19</v>
      </c>
      <c r="V21" s="7">
        <v>20</v>
      </c>
      <c r="W21" s="7">
        <v>21</v>
      </c>
      <c r="X21" s="7">
        <v>22</v>
      </c>
      <c r="Y21" s="7">
        <v>23</v>
      </c>
      <c r="Z21" s="7">
        <v>24</v>
      </c>
      <c r="AA21" s="7">
        <v>25</v>
      </c>
      <c r="AB21" s="7">
        <v>26</v>
      </c>
      <c r="AC21" s="7">
        <v>27</v>
      </c>
    </row>
    <row r="22" spans="1:29" ht="15">
      <c r="A22" s="26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2:4" ht="15">
      <c r="B23" t="s">
        <v>19</v>
      </c>
      <c r="D23" s="5" t="s">
        <v>18</v>
      </c>
    </row>
    <row r="24" spans="13:14" ht="15.75" thickBot="1">
      <c r="M24" s="5"/>
      <c r="N24" s="5"/>
    </row>
    <row r="25" spans="1:29" ht="15">
      <c r="A25" s="101" t="s">
        <v>1</v>
      </c>
      <c r="B25" s="103" t="s">
        <v>0</v>
      </c>
      <c r="C25" s="105">
        <v>40238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</row>
    <row r="26" spans="1:29" ht="15">
      <c r="A26" s="102"/>
      <c r="B26" s="104"/>
      <c r="C26" s="4">
        <v>5</v>
      </c>
      <c r="D26" s="4">
        <v>6</v>
      </c>
      <c r="E26" s="4">
        <v>7</v>
      </c>
      <c r="F26" s="4">
        <v>8</v>
      </c>
      <c r="G26" s="4">
        <v>9</v>
      </c>
      <c r="H26" s="4">
        <v>10</v>
      </c>
      <c r="I26" s="4">
        <v>11</v>
      </c>
      <c r="J26" s="4">
        <v>12</v>
      </c>
      <c r="K26" s="4">
        <v>13</v>
      </c>
      <c r="L26" s="4">
        <v>14</v>
      </c>
      <c r="M26" s="4">
        <v>15</v>
      </c>
      <c r="N26" s="4">
        <v>16</v>
      </c>
      <c r="O26" s="4">
        <v>17</v>
      </c>
      <c r="P26" s="4">
        <v>18</v>
      </c>
      <c r="Q26" s="4">
        <v>19</v>
      </c>
      <c r="R26" s="4">
        <v>20</v>
      </c>
      <c r="S26" s="4">
        <v>21</v>
      </c>
      <c r="T26" s="4">
        <v>22</v>
      </c>
      <c r="U26" s="4">
        <v>23</v>
      </c>
      <c r="V26" s="4">
        <v>24</v>
      </c>
      <c r="W26" s="4">
        <v>25</v>
      </c>
      <c r="X26" s="4">
        <v>26</v>
      </c>
      <c r="Y26" s="4">
        <v>27</v>
      </c>
      <c r="Z26" s="4">
        <v>28</v>
      </c>
      <c r="AA26" s="4">
        <v>29</v>
      </c>
      <c r="AB26" s="4">
        <v>30</v>
      </c>
      <c r="AC26" s="30">
        <v>31</v>
      </c>
    </row>
    <row r="27" spans="1:29" ht="15">
      <c r="A27" s="68">
        <v>16</v>
      </c>
      <c r="B27" s="2" t="s">
        <v>2</v>
      </c>
      <c r="C27" s="29"/>
      <c r="D27" s="3">
        <v>30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3"/>
    </row>
    <row r="28" spans="1:29" ht="15">
      <c r="A28" s="68">
        <v>17</v>
      </c>
      <c r="B28" s="2" t="s">
        <v>2</v>
      </c>
      <c r="C28" s="29"/>
      <c r="D28" s="3">
        <v>30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3"/>
    </row>
    <row r="29" spans="1:29" ht="15">
      <c r="A29" s="68">
        <v>18</v>
      </c>
      <c r="B29" s="2" t="s">
        <v>2</v>
      </c>
      <c r="C29" s="29"/>
      <c r="D29" s="3">
        <v>30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3"/>
    </row>
    <row r="30" spans="1:29" ht="15">
      <c r="A30" s="50">
        <v>19</v>
      </c>
      <c r="B30" s="17" t="s">
        <v>2</v>
      </c>
      <c r="C30" s="6"/>
      <c r="D30" s="6"/>
      <c r="E30" s="6"/>
      <c r="F30" s="29">
        <v>28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3"/>
    </row>
    <row r="31" spans="1:29" ht="15">
      <c r="A31" s="50">
        <v>20</v>
      </c>
      <c r="B31" s="17" t="s">
        <v>2</v>
      </c>
      <c r="C31" s="6"/>
      <c r="D31" s="6"/>
      <c r="E31" s="6"/>
      <c r="F31" s="29">
        <v>29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3"/>
    </row>
    <row r="32" spans="1:29" ht="15">
      <c r="A32" s="50">
        <v>21</v>
      </c>
      <c r="B32" s="17" t="s">
        <v>2</v>
      </c>
      <c r="C32" s="6"/>
      <c r="D32" s="6"/>
      <c r="E32" s="6"/>
      <c r="F32" s="29">
        <v>29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3"/>
    </row>
    <row r="33" spans="1:29" ht="15">
      <c r="A33" s="51">
        <v>22</v>
      </c>
      <c r="B33" s="20" t="s">
        <v>2</v>
      </c>
      <c r="C33" s="21"/>
      <c r="D33" s="21"/>
      <c r="E33" s="21"/>
      <c r="F33" s="21"/>
      <c r="G33" s="21"/>
      <c r="H33" s="29">
        <v>25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3"/>
    </row>
    <row r="34" spans="1:29" ht="15">
      <c r="A34" s="51">
        <v>23</v>
      </c>
      <c r="B34" s="20" t="s">
        <v>2</v>
      </c>
      <c r="C34" s="21"/>
      <c r="D34" s="21"/>
      <c r="E34" s="21"/>
      <c r="F34" s="21"/>
      <c r="G34" s="21"/>
      <c r="H34" s="29">
        <v>26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3"/>
    </row>
    <row r="35" spans="1:29" ht="15">
      <c r="A35" s="51">
        <v>24</v>
      </c>
      <c r="B35" s="20" t="s">
        <v>2</v>
      </c>
      <c r="C35" s="21"/>
      <c r="D35" s="21"/>
      <c r="E35" s="21"/>
      <c r="F35" s="21"/>
      <c r="G35" s="21"/>
      <c r="H35" s="29">
        <v>28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3"/>
    </row>
    <row r="36" spans="1:29" ht="15">
      <c r="A36" s="52">
        <v>25</v>
      </c>
      <c r="B36" s="18" t="s">
        <v>2</v>
      </c>
      <c r="C36" s="19"/>
      <c r="D36" s="19"/>
      <c r="E36" s="19"/>
      <c r="F36" s="19"/>
      <c r="G36" s="19"/>
      <c r="H36" s="19"/>
      <c r="I36" s="19"/>
      <c r="J36" s="29">
        <v>12</v>
      </c>
      <c r="K36" s="3">
        <v>1</v>
      </c>
      <c r="L36" s="3">
        <v>2</v>
      </c>
      <c r="M36" s="3">
        <v>0</v>
      </c>
      <c r="N36" s="3"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3"/>
    </row>
    <row r="37" spans="1:29" ht="15">
      <c r="A37" s="52">
        <v>26</v>
      </c>
      <c r="B37" s="18" t="s">
        <v>2</v>
      </c>
      <c r="C37" s="19"/>
      <c r="D37" s="19"/>
      <c r="E37" s="19"/>
      <c r="F37" s="19"/>
      <c r="G37" s="19"/>
      <c r="H37" s="19"/>
      <c r="I37" s="19"/>
      <c r="J37" s="29">
        <v>11</v>
      </c>
      <c r="K37" s="3">
        <v>9</v>
      </c>
      <c r="L37" s="3">
        <v>0</v>
      </c>
      <c r="M37" s="3">
        <v>0</v>
      </c>
      <c r="N37" s="3">
        <v>0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3"/>
    </row>
    <row r="38" spans="1:29" ht="15">
      <c r="A38" s="52">
        <v>27</v>
      </c>
      <c r="B38" s="18" t="s">
        <v>2</v>
      </c>
      <c r="C38" s="19"/>
      <c r="D38" s="19"/>
      <c r="E38" s="19"/>
      <c r="F38" s="19"/>
      <c r="G38" s="19"/>
      <c r="H38" s="19"/>
      <c r="I38" s="19"/>
      <c r="J38" s="29">
        <v>14</v>
      </c>
      <c r="K38" s="3">
        <v>3</v>
      </c>
      <c r="L38" s="3">
        <v>2</v>
      </c>
      <c r="M38" s="3">
        <v>0</v>
      </c>
      <c r="N38" s="3">
        <v>0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3"/>
    </row>
    <row r="39" spans="1:29" ht="15">
      <c r="A39" s="65">
        <v>28</v>
      </c>
      <c r="B39" s="22" t="s">
        <v>2</v>
      </c>
      <c r="C39" s="23"/>
      <c r="D39" s="23"/>
      <c r="E39" s="23"/>
      <c r="F39" s="23"/>
      <c r="G39" s="23"/>
      <c r="H39" s="23"/>
      <c r="I39" s="23"/>
      <c r="J39" s="23"/>
      <c r="K39" s="23"/>
      <c r="L39" s="29">
        <v>0</v>
      </c>
      <c r="M39" s="3">
        <v>4</v>
      </c>
      <c r="N39" s="3">
        <v>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3"/>
    </row>
    <row r="40" spans="1:29" ht="15">
      <c r="A40" s="65">
        <v>29</v>
      </c>
      <c r="B40" s="22" t="s">
        <v>2</v>
      </c>
      <c r="C40" s="23"/>
      <c r="D40" s="23"/>
      <c r="E40" s="23"/>
      <c r="F40" s="23"/>
      <c r="G40" s="23"/>
      <c r="H40" s="23"/>
      <c r="I40" s="23"/>
      <c r="J40" s="23"/>
      <c r="K40" s="23"/>
      <c r="L40" s="29">
        <v>0</v>
      </c>
      <c r="M40" s="3">
        <v>2</v>
      </c>
      <c r="N40" s="3">
        <v>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3"/>
    </row>
    <row r="41" spans="1:29" ht="15.75" thickBot="1">
      <c r="A41" s="72">
        <v>30</v>
      </c>
      <c r="B41" s="71" t="s">
        <v>2</v>
      </c>
      <c r="C41" s="37"/>
      <c r="D41" s="37"/>
      <c r="E41" s="37"/>
      <c r="F41" s="37"/>
      <c r="G41" s="37"/>
      <c r="H41" s="37"/>
      <c r="I41" s="37"/>
      <c r="J41" s="37"/>
      <c r="K41" s="37"/>
      <c r="L41" s="38">
        <v>0</v>
      </c>
      <c r="M41" s="39">
        <v>0</v>
      </c>
      <c r="N41" s="39">
        <v>0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0"/>
    </row>
    <row r="42" spans="1:29" ht="15">
      <c r="A42" s="26"/>
      <c r="B42" s="27" t="s">
        <v>4</v>
      </c>
      <c r="C42" s="7">
        <v>1</v>
      </c>
      <c r="D42" s="7">
        <v>2</v>
      </c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  <c r="N42" s="7">
        <v>12</v>
      </c>
      <c r="O42" s="7">
        <v>13</v>
      </c>
      <c r="P42" s="7">
        <v>14</v>
      </c>
      <c r="Q42" s="7">
        <v>15</v>
      </c>
      <c r="R42" s="7">
        <v>16</v>
      </c>
      <c r="S42" s="7">
        <v>17</v>
      </c>
      <c r="T42" s="7">
        <v>18</v>
      </c>
      <c r="U42" s="7">
        <v>19</v>
      </c>
      <c r="V42" s="7">
        <v>20</v>
      </c>
      <c r="W42" s="7">
        <v>21</v>
      </c>
      <c r="X42" s="7">
        <v>22</v>
      </c>
      <c r="Y42" s="7">
        <v>23</v>
      </c>
      <c r="Z42" s="7">
        <v>24</v>
      </c>
      <c r="AA42" s="7">
        <v>25</v>
      </c>
      <c r="AB42" s="7">
        <v>26</v>
      </c>
      <c r="AC42" s="7">
        <v>27</v>
      </c>
    </row>
  </sheetData>
  <sheetProtection/>
  <mergeCells count="7">
    <mergeCell ref="A25:A26"/>
    <mergeCell ref="B25:B26"/>
    <mergeCell ref="C25:AC25"/>
    <mergeCell ref="A1:B1"/>
    <mergeCell ref="A4:A5"/>
    <mergeCell ref="B4:B5"/>
    <mergeCell ref="C4:AC4"/>
  </mergeCells>
  <printOptions/>
  <pageMargins left="0.7" right="0.7" top="0.75" bottom="3.45" header="0.3" footer="0.3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28"/>
  <sheetViews>
    <sheetView tabSelected="1" zoomScalePageLayoutView="0" workbookViewId="0" topLeftCell="A1">
      <selection activeCell="G87" sqref="G87"/>
    </sheetView>
  </sheetViews>
  <sheetFormatPr defaultColWidth="9.140625" defaultRowHeight="15"/>
  <cols>
    <col min="1" max="1" width="4.8515625" style="57" customWidth="1"/>
    <col min="2" max="2" width="4.00390625" style="57" customWidth="1"/>
    <col min="3" max="3" width="14.28125" style="0" customWidth="1"/>
    <col min="4" max="30" width="3.00390625" style="0" customWidth="1"/>
  </cols>
  <sheetData>
    <row r="1" spans="34:38" ht="15">
      <c r="AH1" t="s">
        <v>17</v>
      </c>
      <c r="AL1" t="s">
        <v>20</v>
      </c>
    </row>
    <row r="2" spans="3:5" ht="15">
      <c r="C2" t="s">
        <v>19</v>
      </c>
      <c r="E2" t="s">
        <v>17</v>
      </c>
    </row>
    <row r="3" spans="35:38" ht="15">
      <c r="AI3" t="s">
        <v>16</v>
      </c>
      <c r="AJ3">
        <v>19</v>
      </c>
      <c r="AK3">
        <v>2010</v>
      </c>
      <c r="AL3" s="8"/>
    </row>
    <row r="4" ht="15.75" thickBot="1">
      <c r="AL4" s="9"/>
    </row>
    <row r="5" spans="1:39" ht="15">
      <c r="A5" s="110" t="s">
        <v>1</v>
      </c>
      <c r="B5" s="112" t="s">
        <v>26</v>
      </c>
      <c r="C5" s="103" t="s">
        <v>0</v>
      </c>
      <c r="D5" s="105">
        <v>40238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14"/>
      <c r="Q5" s="105">
        <v>40269</v>
      </c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7"/>
      <c r="AH5" s="11">
        <v>37</v>
      </c>
      <c r="AI5" s="11">
        <v>41</v>
      </c>
      <c r="AJ5" s="11">
        <v>42</v>
      </c>
      <c r="AK5" s="11">
        <v>36</v>
      </c>
      <c r="AL5" s="11">
        <v>34</v>
      </c>
      <c r="AM5" s="11">
        <v>31</v>
      </c>
    </row>
    <row r="6" spans="1:39" ht="15">
      <c r="A6" s="111"/>
      <c r="B6" s="113"/>
      <c r="C6" s="104"/>
      <c r="D6" s="4">
        <v>19</v>
      </c>
      <c r="E6" s="4">
        <v>20</v>
      </c>
      <c r="F6" s="4">
        <v>21</v>
      </c>
      <c r="G6" s="4">
        <v>22</v>
      </c>
      <c r="H6" s="4">
        <v>23</v>
      </c>
      <c r="I6" s="4">
        <v>24</v>
      </c>
      <c r="J6" s="4">
        <v>25</v>
      </c>
      <c r="K6" s="4">
        <v>26</v>
      </c>
      <c r="L6" s="4">
        <v>27</v>
      </c>
      <c r="M6" s="4">
        <v>28</v>
      </c>
      <c r="N6" s="4">
        <v>29</v>
      </c>
      <c r="O6" s="4">
        <v>30</v>
      </c>
      <c r="P6" s="4">
        <v>31</v>
      </c>
      <c r="Q6" s="4">
        <v>1</v>
      </c>
      <c r="R6" s="4">
        <v>2</v>
      </c>
      <c r="S6" s="4">
        <v>3</v>
      </c>
      <c r="T6" s="4">
        <v>4</v>
      </c>
      <c r="U6" s="4">
        <v>5</v>
      </c>
      <c r="V6" s="4">
        <v>6</v>
      </c>
      <c r="W6" s="4">
        <v>7</v>
      </c>
      <c r="X6" s="4">
        <v>8</v>
      </c>
      <c r="Y6" s="4">
        <v>9</v>
      </c>
      <c r="Z6" s="4">
        <v>10</v>
      </c>
      <c r="AA6" s="4">
        <v>11</v>
      </c>
      <c r="AB6" s="4">
        <v>12</v>
      </c>
      <c r="AC6" s="4">
        <v>13</v>
      </c>
      <c r="AD6" s="30">
        <v>14</v>
      </c>
      <c r="AH6" s="11">
        <v>38</v>
      </c>
      <c r="AI6" s="11">
        <v>40</v>
      </c>
      <c r="AJ6" s="11">
        <v>39</v>
      </c>
      <c r="AK6" s="11">
        <v>45</v>
      </c>
      <c r="AL6" s="11">
        <v>33</v>
      </c>
      <c r="AM6" s="11">
        <v>46</v>
      </c>
    </row>
    <row r="7" spans="1:39" ht="15">
      <c r="A7" s="58">
        <v>31</v>
      </c>
      <c r="B7" s="74">
        <v>1</v>
      </c>
      <c r="C7" s="24" t="s">
        <v>2</v>
      </c>
      <c r="D7" s="3"/>
      <c r="E7" s="29">
        <v>28</v>
      </c>
      <c r="F7" s="3">
        <v>1</v>
      </c>
      <c r="G7" s="3">
        <v>1</v>
      </c>
      <c r="H7" s="3"/>
      <c r="I7" s="3"/>
      <c r="J7" s="3"/>
      <c r="K7" s="3"/>
      <c r="L7" s="3"/>
      <c r="M7" s="3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31"/>
      <c r="AH7" s="11">
        <v>43</v>
      </c>
      <c r="AI7" s="11">
        <v>44</v>
      </c>
      <c r="AJ7" s="11">
        <v>48</v>
      </c>
      <c r="AK7" s="11">
        <v>35</v>
      </c>
      <c r="AL7" s="11">
        <v>47</v>
      </c>
      <c r="AM7" s="11">
        <v>32</v>
      </c>
    </row>
    <row r="8" spans="1:30" ht="15">
      <c r="A8" s="59">
        <v>32</v>
      </c>
      <c r="B8" s="74">
        <v>2</v>
      </c>
      <c r="C8" s="2" t="s">
        <v>2</v>
      </c>
      <c r="D8" s="3"/>
      <c r="E8" s="29">
        <v>30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3"/>
    </row>
    <row r="9" spans="1:30" ht="15">
      <c r="A9" s="59">
        <v>33</v>
      </c>
      <c r="B9" s="74">
        <v>3</v>
      </c>
      <c r="C9" s="2" t="s">
        <v>2</v>
      </c>
      <c r="D9" s="3"/>
      <c r="E9" s="29">
        <v>23</v>
      </c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3"/>
    </row>
    <row r="10" spans="1:30" ht="15">
      <c r="A10" s="60">
        <v>34</v>
      </c>
      <c r="B10" s="75">
        <v>1</v>
      </c>
      <c r="C10" s="17" t="s">
        <v>2</v>
      </c>
      <c r="D10" s="6"/>
      <c r="E10" s="6"/>
      <c r="F10" s="6"/>
      <c r="G10" s="29">
        <v>28</v>
      </c>
      <c r="H10" s="3">
        <v>1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/>
      <c r="X10" s="3"/>
      <c r="Y10" s="3"/>
      <c r="Z10" s="3"/>
      <c r="AA10" s="3"/>
      <c r="AB10" s="3"/>
      <c r="AC10" s="3"/>
      <c r="AD10" s="33"/>
    </row>
    <row r="11" spans="1:30" ht="15">
      <c r="A11" s="60">
        <v>35</v>
      </c>
      <c r="B11" s="75">
        <v>2</v>
      </c>
      <c r="C11" s="17" t="s">
        <v>2</v>
      </c>
      <c r="D11" s="6"/>
      <c r="E11" s="6"/>
      <c r="F11" s="6"/>
      <c r="G11" s="29">
        <v>26</v>
      </c>
      <c r="H11" s="3">
        <v>1</v>
      </c>
      <c r="I11" s="3">
        <v>3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/>
      <c r="X11" s="3"/>
      <c r="Y11" s="3"/>
      <c r="Z11" s="3"/>
      <c r="AA11" s="3"/>
      <c r="AB11" s="3"/>
      <c r="AC11" s="3"/>
      <c r="AD11" s="33"/>
    </row>
    <row r="12" spans="1:37" ht="15">
      <c r="A12" s="60">
        <v>36</v>
      </c>
      <c r="B12" s="75">
        <v>3</v>
      </c>
      <c r="C12" s="17" t="s">
        <v>2</v>
      </c>
      <c r="D12" s="6"/>
      <c r="E12" s="6"/>
      <c r="F12" s="6"/>
      <c r="G12" s="29">
        <v>21</v>
      </c>
      <c r="H12" s="3">
        <v>4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/>
      <c r="X12" s="3"/>
      <c r="Y12" s="3"/>
      <c r="Z12" s="3"/>
      <c r="AA12" s="3"/>
      <c r="AB12" s="3"/>
      <c r="AC12" s="3"/>
      <c r="AD12" s="33"/>
      <c r="AI12" t="s">
        <v>16</v>
      </c>
      <c r="AJ12">
        <v>21</v>
      </c>
      <c r="AK12">
        <v>2010</v>
      </c>
    </row>
    <row r="13" spans="1:30" ht="15">
      <c r="A13" s="53">
        <v>37</v>
      </c>
      <c r="B13" s="76">
        <v>1</v>
      </c>
      <c r="C13" s="20" t="s">
        <v>2</v>
      </c>
      <c r="D13" s="21"/>
      <c r="E13" s="21"/>
      <c r="F13" s="21"/>
      <c r="G13" s="21"/>
      <c r="H13" s="21"/>
      <c r="I13" s="29">
        <v>2</v>
      </c>
      <c r="J13" s="3">
        <v>16</v>
      </c>
      <c r="K13" s="3">
        <v>5</v>
      </c>
      <c r="L13" s="3">
        <v>2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/>
      <c r="X13" s="3"/>
      <c r="Y13" s="3"/>
      <c r="Z13" s="3"/>
      <c r="AA13" s="3"/>
      <c r="AB13" s="3"/>
      <c r="AC13" s="3"/>
      <c r="AD13" s="33"/>
    </row>
    <row r="14" spans="1:39" ht="15">
      <c r="A14" s="53">
        <v>38</v>
      </c>
      <c r="B14" s="76">
        <v>2</v>
      </c>
      <c r="C14" s="20" t="s">
        <v>2</v>
      </c>
      <c r="D14" s="21"/>
      <c r="E14" s="21"/>
      <c r="F14" s="21"/>
      <c r="G14" s="21"/>
      <c r="H14" s="21"/>
      <c r="I14" s="29">
        <v>1</v>
      </c>
      <c r="J14" s="3">
        <v>17</v>
      </c>
      <c r="K14" s="3">
        <v>3</v>
      </c>
      <c r="L14" s="3">
        <v>2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/>
      <c r="X14" s="3"/>
      <c r="Y14" s="3"/>
      <c r="Z14" s="3"/>
      <c r="AA14" s="3"/>
      <c r="AB14" s="3"/>
      <c r="AC14" s="3"/>
      <c r="AD14" s="33"/>
      <c r="AH14" s="11">
        <v>32</v>
      </c>
      <c r="AI14" s="11">
        <v>38</v>
      </c>
      <c r="AJ14" s="11">
        <v>35</v>
      </c>
      <c r="AK14" s="11">
        <v>79</v>
      </c>
      <c r="AL14" s="11">
        <v>70</v>
      </c>
      <c r="AM14" s="11">
        <v>80</v>
      </c>
    </row>
    <row r="15" spans="1:39" ht="15">
      <c r="A15" s="53">
        <v>39</v>
      </c>
      <c r="B15" s="76">
        <v>3</v>
      </c>
      <c r="C15" s="20" t="s">
        <v>2</v>
      </c>
      <c r="D15" s="21"/>
      <c r="E15" s="21"/>
      <c r="F15" s="21"/>
      <c r="G15" s="21"/>
      <c r="H15" s="21"/>
      <c r="I15" s="29">
        <v>0</v>
      </c>
      <c r="J15" s="3">
        <v>2</v>
      </c>
      <c r="K15" s="3">
        <v>5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/>
      <c r="X15" s="3"/>
      <c r="Y15" s="3"/>
      <c r="Z15" s="3"/>
      <c r="AA15" s="3"/>
      <c r="AB15" s="3"/>
      <c r="AC15" s="3"/>
      <c r="AD15" s="33"/>
      <c r="AH15" s="11">
        <v>31</v>
      </c>
      <c r="AI15" s="11">
        <v>81</v>
      </c>
      <c r="AJ15" s="11">
        <v>40</v>
      </c>
      <c r="AK15" s="11">
        <v>76</v>
      </c>
      <c r="AL15" s="11">
        <v>83</v>
      </c>
      <c r="AM15" s="11">
        <v>41</v>
      </c>
    </row>
    <row r="16" spans="1:39" ht="15">
      <c r="A16" s="61">
        <v>40</v>
      </c>
      <c r="B16" s="77">
        <v>1</v>
      </c>
      <c r="C16" s="18" t="s">
        <v>2</v>
      </c>
      <c r="D16" s="19"/>
      <c r="E16" s="19"/>
      <c r="F16" s="19"/>
      <c r="G16" s="19"/>
      <c r="H16" s="19"/>
      <c r="I16" s="19"/>
      <c r="J16" s="19"/>
      <c r="K16" s="29">
        <v>13</v>
      </c>
      <c r="L16" s="3">
        <v>7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/>
      <c r="X16" s="3"/>
      <c r="Y16" s="3"/>
      <c r="Z16" s="3"/>
      <c r="AA16" s="3"/>
      <c r="AB16" s="3"/>
      <c r="AC16" s="3"/>
      <c r="AD16" s="33"/>
      <c r="AH16" s="11">
        <v>37</v>
      </c>
      <c r="AI16" s="11">
        <v>77</v>
      </c>
      <c r="AJ16" s="11">
        <v>74</v>
      </c>
      <c r="AK16" s="11">
        <v>36</v>
      </c>
      <c r="AL16" s="11">
        <v>44</v>
      </c>
      <c r="AM16" s="11">
        <v>78</v>
      </c>
    </row>
    <row r="17" spans="1:39" ht="15">
      <c r="A17" s="61">
        <v>41</v>
      </c>
      <c r="B17" s="77">
        <v>2</v>
      </c>
      <c r="C17" s="18" t="s">
        <v>2</v>
      </c>
      <c r="D17" s="19"/>
      <c r="E17" s="19"/>
      <c r="F17" s="19"/>
      <c r="G17" s="19"/>
      <c r="H17" s="19"/>
      <c r="I17" s="19"/>
      <c r="J17" s="19"/>
      <c r="K17" s="29">
        <v>11</v>
      </c>
      <c r="L17" s="3">
        <v>7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/>
      <c r="X17" s="3"/>
      <c r="Y17" s="3"/>
      <c r="Z17" s="3"/>
      <c r="AA17" s="3"/>
      <c r="AB17" s="3"/>
      <c r="AC17" s="3"/>
      <c r="AD17" s="33"/>
      <c r="AH17" s="11">
        <v>45</v>
      </c>
      <c r="AI17" s="11">
        <v>73</v>
      </c>
      <c r="AJ17" s="11">
        <v>33</v>
      </c>
      <c r="AK17" s="11">
        <v>47</v>
      </c>
      <c r="AL17" s="11">
        <v>71</v>
      </c>
      <c r="AM17" s="11">
        <v>68</v>
      </c>
    </row>
    <row r="18" spans="1:39" ht="15">
      <c r="A18" s="61">
        <v>42</v>
      </c>
      <c r="B18" s="77">
        <v>3</v>
      </c>
      <c r="C18" s="18" t="s">
        <v>2</v>
      </c>
      <c r="D18" s="19"/>
      <c r="E18" s="19"/>
      <c r="F18" s="19"/>
      <c r="G18" s="19"/>
      <c r="H18" s="19"/>
      <c r="I18" s="19"/>
      <c r="J18" s="19"/>
      <c r="K18" s="29">
        <v>2</v>
      </c>
      <c r="L18" s="3">
        <v>5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/>
      <c r="X18" s="3"/>
      <c r="Y18" s="3"/>
      <c r="Z18" s="3"/>
      <c r="AA18" s="3"/>
      <c r="AB18" s="3"/>
      <c r="AC18" s="3"/>
      <c r="AD18" s="33"/>
      <c r="AH18" s="11">
        <v>39</v>
      </c>
      <c r="AI18" s="11">
        <v>34</v>
      </c>
      <c r="AJ18" s="11">
        <v>72</v>
      </c>
      <c r="AK18" s="11">
        <v>67</v>
      </c>
      <c r="AL18" s="11">
        <v>82</v>
      </c>
      <c r="AM18" s="11">
        <v>69</v>
      </c>
    </row>
    <row r="19" spans="1:39" ht="15">
      <c r="A19" s="62">
        <v>43</v>
      </c>
      <c r="B19" s="78">
        <v>1</v>
      </c>
      <c r="C19" s="22" t="s">
        <v>2</v>
      </c>
      <c r="D19" s="23"/>
      <c r="E19" s="23"/>
      <c r="F19" s="23"/>
      <c r="G19" s="23"/>
      <c r="H19" s="23"/>
      <c r="I19" s="23"/>
      <c r="J19" s="23"/>
      <c r="K19" s="23"/>
      <c r="L19" s="23"/>
      <c r="M19" s="29">
        <v>1</v>
      </c>
      <c r="N19" s="3">
        <v>0</v>
      </c>
      <c r="O19" s="3">
        <v>4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/>
      <c r="X19" s="3"/>
      <c r="Y19" s="3"/>
      <c r="Z19" s="3"/>
      <c r="AA19" s="3"/>
      <c r="AB19" s="3"/>
      <c r="AC19" s="3"/>
      <c r="AD19" s="33"/>
      <c r="AH19" s="11">
        <v>46</v>
      </c>
      <c r="AI19" s="11">
        <v>43</v>
      </c>
      <c r="AJ19" s="11">
        <v>42</v>
      </c>
      <c r="AK19" s="11">
        <v>75</v>
      </c>
      <c r="AL19" s="11">
        <v>48</v>
      </c>
      <c r="AM19" s="11">
        <v>84</v>
      </c>
    </row>
    <row r="20" spans="1:30" ht="15">
      <c r="A20" s="62">
        <v>44</v>
      </c>
      <c r="B20" s="78">
        <v>2</v>
      </c>
      <c r="C20" s="22" t="s">
        <v>2</v>
      </c>
      <c r="D20" s="23"/>
      <c r="E20" s="23"/>
      <c r="F20" s="23"/>
      <c r="G20" s="23"/>
      <c r="H20" s="23"/>
      <c r="I20" s="23"/>
      <c r="J20" s="23"/>
      <c r="K20" s="23"/>
      <c r="L20" s="23"/>
      <c r="M20" s="29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  <c r="T20" s="3">
        <v>0</v>
      </c>
      <c r="U20" s="3">
        <v>0</v>
      </c>
      <c r="V20" s="3">
        <v>0</v>
      </c>
      <c r="W20" s="3"/>
      <c r="X20" s="3"/>
      <c r="Y20" s="3"/>
      <c r="Z20" s="3"/>
      <c r="AA20" s="3"/>
      <c r="AB20" s="3"/>
      <c r="AC20" s="3"/>
      <c r="AD20" s="33"/>
    </row>
    <row r="21" spans="1:30" ht="15">
      <c r="A21" s="62">
        <v>45</v>
      </c>
      <c r="B21" s="78">
        <v>3</v>
      </c>
      <c r="C21" s="22" t="s">
        <v>2</v>
      </c>
      <c r="D21" s="42"/>
      <c r="E21" s="42"/>
      <c r="F21" s="42"/>
      <c r="G21" s="42"/>
      <c r="H21" s="42"/>
      <c r="I21" s="42"/>
      <c r="J21" s="42"/>
      <c r="K21" s="42"/>
      <c r="L21" s="42"/>
      <c r="M21" s="4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10">
        <v>0</v>
      </c>
      <c r="T21" s="3">
        <v>0</v>
      </c>
      <c r="U21" s="3">
        <v>0</v>
      </c>
      <c r="V21" s="3">
        <v>0</v>
      </c>
      <c r="W21" s="10"/>
      <c r="X21" s="10"/>
      <c r="Y21" s="10"/>
      <c r="Z21" s="10"/>
      <c r="AA21" s="10"/>
      <c r="AB21" s="10"/>
      <c r="AC21" s="10"/>
      <c r="AD21" s="44"/>
    </row>
    <row r="22" spans="1:30" ht="15">
      <c r="A22" s="63">
        <v>46</v>
      </c>
      <c r="B22" s="79">
        <v>1</v>
      </c>
      <c r="C22" s="45" t="s">
        <v>2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3">
        <v>0</v>
      </c>
      <c r="P22" s="10">
        <v>2</v>
      </c>
      <c r="Q22" s="3">
        <v>0</v>
      </c>
      <c r="R22" s="3">
        <v>0</v>
      </c>
      <c r="S22" s="10">
        <v>0</v>
      </c>
      <c r="T22" s="3">
        <v>0</v>
      </c>
      <c r="U22" s="3">
        <v>0</v>
      </c>
      <c r="V22" s="3">
        <v>0</v>
      </c>
      <c r="W22" s="10"/>
      <c r="X22" s="10"/>
      <c r="Y22" s="10"/>
      <c r="Z22" s="10"/>
      <c r="AA22" s="10"/>
      <c r="AB22" s="10"/>
      <c r="AC22" s="10"/>
      <c r="AD22" s="44"/>
    </row>
    <row r="23" spans="1:30" ht="15">
      <c r="A23" s="63">
        <v>47</v>
      </c>
      <c r="B23" s="79">
        <v>2</v>
      </c>
      <c r="C23" s="45" t="s">
        <v>2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3">
        <v>0</v>
      </c>
      <c r="P23" s="10">
        <v>0</v>
      </c>
      <c r="Q23" s="3">
        <v>0</v>
      </c>
      <c r="R23" s="3">
        <v>0</v>
      </c>
      <c r="S23" s="10">
        <v>0</v>
      </c>
      <c r="T23" s="3">
        <v>0</v>
      </c>
      <c r="U23" s="3">
        <v>0</v>
      </c>
      <c r="V23" s="3">
        <v>0</v>
      </c>
      <c r="W23" s="10"/>
      <c r="X23" s="10"/>
      <c r="Y23" s="10"/>
      <c r="Z23" s="10"/>
      <c r="AA23" s="10"/>
      <c r="AB23" s="10"/>
      <c r="AC23" s="10"/>
      <c r="AD23" s="44"/>
    </row>
    <row r="24" spans="1:37" ht="15.75" thickBot="1">
      <c r="A24" s="55">
        <v>48</v>
      </c>
      <c r="B24" s="87">
        <v>3</v>
      </c>
      <c r="C24" s="48" t="s">
        <v>2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38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/>
      <c r="X24" s="39"/>
      <c r="Y24" s="39"/>
      <c r="Z24" s="39"/>
      <c r="AA24" s="39"/>
      <c r="AB24" s="39"/>
      <c r="AC24" s="39"/>
      <c r="AD24" s="40"/>
      <c r="AI24" t="s">
        <v>16</v>
      </c>
      <c r="AJ24">
        <v>28</v>
      </c>
      <c r="AK24">
        <v>2010</v>
      </c>
    </row>
    <row r="25" spans="1:30" ht="15">
      <c r="A25" s="64"/>
      <c r="B25" s="64"/>
      <c r="C25" s="41" t="s">
        <v>4</v>
      </c>
      <c r="D25" s="7">
        <v>1</v>
      </c>
      <c r="E25" s="7">
        <v>2</v>
      </c>
      <c r="F25" s="7">
        <v>3</v>
      </c>
      <c r="G25" s="7">
        <v>4</v>
      </c>
      <c r="H25" s="7">
        <v>5</v>
      </c>
      <c r="I25" s="7">
        <v>6</v>
      </c>
      <c r="J25" s="7">
        <v>7</v>
      </c>
      <c r="K25" s="7">
        <v>8</v>
      </c>
      <c r="L25" s="7">
        <v>9</v>
      </c>
      <c r="M25" s="7">
        <v>10</v>
      </c>
      <c r="N25" s="7">
        <v>11</v>
      </c>
      <c r="O25" s="7">
        <v>12</v>
      </c>
      <c r="P25" s="7">
        <v>13</v>
      </c>
      <c r="Q25" s="7">
        <v>14</v>
      </c>
      <c r="R25" s="7">
        <v>15</v>
      </c>
      <c r="S25" s="7">
        <v>16</v>
      </c>
      <c r="T25" s="7">
        <v>17</v>
      </c>
      <c r="U25" s="7">
        <v>18</v>
      </c>
      <c r="V25" s="7">
        <v>19</v>
      </c>
      <c r="W25" s="7">
        <v>20</v>
      </c>
      <c r="X25" s="7">
        <v>21</v>
      </c>
      <c r="Y25" s="7">
        <v>22</v>
      </c>
      <c r="Z25" s="7">
        <v>23</v>
      </c>
      <c r="AA25" s="7">
        <v>24</v>
      </c>
      <c r="AB25" s="7">
        <v>25</v>
      </c>
      <c r="AC25" s="7">
        <v>26</v>
      </c>
      <c r="AD25" s="7">
        <v>27</v>
      </c>
    </row>
    <row r="26" spans="34:39" ht="15">
      <c r="AH26" s="11">
        <v>72</v>
      </c>
      <c r="AI26" s="11">
        <v>43</v>
      </c>
      <c r="AJ26" s="11">
        <v>36</v>
      </c>
      <c r="AK26" s="11">
        <v>48</v>
      </c>
      <c r="AL26" s="11">
        <v>68</v>
      </c>
      <c r="AM26" s="11">
        <v>80</v>
      </c>
    </row>
    <row r="27" spans="34:39" ht="15">
      <c r="AH27" s="11">
        <v>71</v>
      </c>
      <c r="AI27" s="11">
        <v>37</v>
      </c>
      <c r="AJ27" s="11">
        <v>46</v>
      </c>
      <c r="AK27" s="11">
        <v>45</v>
      </c>
      <c r="AL27" s="11">
        <v>79</v>
      </c>
      <c r="AM27" s="11">
        <v>41</v>
      </c>
    </row>
    <row r="28" spans="34:39" ht="15">
      <c r="AH28" s="11">
        <v>67</v>
      </c>
      <c r="AI28" s="11">
        <v>77</v>
      </c>
      <c r="AJ28" s="11">
        <v>84</v>
      </c>
      <c r="AK28" s="11">
        <v>83</v>
      </c>
      <c r="AL28" s="11">
        <v>81</v>
      </c>
      <c r="AM28" s="11">
        <v>73</v>
      </c>
    </row>
    <row r="29" spans="34:39" ht="15">
      <c r="AH29" s="11">
        <v>40</v>
      </c>
      <c r="AI29" s="11">
        <v>76</v>
      </c>
      <c r="AJ29" s="11">
        <v>47</v>
      </c>
      <c r="AK29" s="11">
        <v>78</v>
      </c>
      <c r="AL29" s="11">
        <v>74</v>
      </c>
      <c r="AM29" s="11">
        <v>33</v>
      </c>
    </row>
    <row r="30" spans="34:39" ht="15">
      <c r="AH30" s="11">
        <v>69</v>
      </c>
      <c r="AI30" s="11">
        <v>31</v>
      </c>
      <c r="AJ30" s="11">
        <v>38</v>
      </c>
      <c r="AK30" s="11">
        <v>75</v>
      </c>
      <c r="AL30" s="11">
        <v>34</v>
      </c>
      <c r="AM30" s="11">
        <v>82</v>
      </c>
    </row>
    <row r="31" spans="34:39" ht="15">
      <c r="AH31" s="11">
        <v>35</v>
      </c>
      <c r="AI31" s="11">
        <v>70</v>
      </c>
      <c r="AJ31" s="11">
        <v>39</v>
      </c>
      <c r="AK31" s="11">
        <v>44</v>
      </c>
      <c r="AL31" s="11">
        <v>42</v>
      </c>
      <c r="AM31" s="11">
        <v>32</v>
      </c>
    </row>
    <row r="37" spans="3:38" ht="15">
      <c r="C37" t="s">
        <v>19</v>
      </c>
      <c r="E37" t="s">
        <v>18</v>
      </c>
      <c r="AH37" t="s">
        <v>18</v>
      </c>
      <c r="AL37" t="s">
        <v>20</v>
      </c>
    </row>
    <row r="39" spans="34:36" ht="15.75" thickBot="1">
      <c r="AH39" t="s">
        <v>16</v>
      </c>
      <c r="AI39">
        <v>19</v>
      </c>
      <c r="AJ39">
        <v>2010</v>
      </c>
    </row>
    <row r="40" spans="1:30" ht="15">
      <c r="A40" s="110" t="s">
        <v>1</v>
      </c>
      <c r="B40" s="112" t="s">
        <v>26</v>
      </c>
      <c r="C40" s="103" t="s">
        <v>0</v>
      </c>
      <c r="D40" s="105">
        <v>40238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14"/>
      <c r="Q40" s="105">
        <v>40269</v>
      </c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7"/>
    </row>
    <row r="41" spans="1:39" ht="15">
      <c r="A41" s="111"/>
      <c r="B41" s="113"/>
      <c r="C41" s="104"/>
      <c r="D41" s="4">
        <v>19</v>
      </c>
      <c r="E41" s="4">
        <v>20</v>
      </c>
      <c r="F41" s="4">
        <v>21</v>
      </c>
      <c r="G41" s="4">
        <v>22</v>
      </c>
      <c r="H41" s="4">
        <v>23</v>
      </c>
      <c r="I41" s="4">
        <v>24</v>
      </c>
      <c r="J41" s="4">
        <v>25</v>
      </c>
      <c r="K41" s="4">
        <v>26</v>
      </c>
      <c r="L41" s="4">
        <v>27</v>
      </c>
      <c r="M41" s="4">
        <v>28</v>
      </c>
      <c r="N41" s="4">
        <v>29</v>
      </c>
      <c r="O41" s="4">
        <v>30</v>
      </c>
      <c r="P41" s="4">
        <v>31</v>
      </c>
      <c r="Q41" s="4">
        <v>1</v>
      </c>
      <c r="R41" s="4">
        <v>2</v>
      </c>
      <c r="S41" s="4">
        <v>3</v>
      </c>
      <c r="T41" s="4">
        <v>4</v>
      </c>
      <c r="U41" s="4">
        <v>5</v>
      </c>
      <c r="V41" s="4">
        <v>6</v>
      </c>
      <c r="W41" s="4">
        <v>7</v>
      </c>
      <c r="X41" s="4">
        <v>8</v>
      </c>
      <c r="Y41" s="4">
        <v>9</v>
      </c>
      <c r="Z41" s="4">
        <v>10</v>
      </c>
      <c r="AA41" s="4">
        <v>11</v>
      </c>
      <c r="AB41" s="4">
        <v>12</v>
      </c>
      <c r="AC41" s="4">
        <v>13</v>
      </c>
      <c r="AD41" s="30">
        <v>14</v>
      </c>
      <c r="AH41" s="11">
        <v>52</v>
      </c>
      <c r="AI41" s="11">
        <v>50</v>
      </c>
      <c r="AJ41" s="11">
        <v>57</v>
      </c>
      <c r="AK41" s="11">
        <v>63</v>
      </c>
      <c r="AL41" s="11">
        <v>60</v>
      </c>
      <c r="AM41" s="11">
        <v>66</v>
      </c>
    </row>
    <row r="42" spans="1:39" ht="15">
      <c r="A42" s="49">
        <v>49</v>
      </c>
      <c r="B42" s="74">
        <v>1</v>
      </c>
      <c r="C42" s="24" t="s">
        <v>2</v>
      </c>
      <c r="D42" s="3"/>
      <c r="E42" s="29">
        <v>28</v>
      </c>
      <c r="F42" s="3">
        <v>0</v>
      </c>
      <c r="G42" s="3">
        <v>2</v>
      </c>
      <c r="H42" s="3"/>
      <c r="I42" s="3"/>
      <c r="J42" s="3"/>
      <c r="K42" s="3"/>
      <c r="L42" s="3"/>
      <c r="M42" s="3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31"/>
      <c r="AH42" s="11">
        <v>53</v>
      </c>
      <c r="AI42" s="11">
        <v>64</v>
      </c>
      <c r="AJ42" s="11">
        <v>54</v>
      </c>
      <c r="AK42" s="11">
        <v>56</v>
      </c>
      <c r="AL42" s="11">
        <v>61</v>
      </c>
      <c r="AM42" s="11">
        <v>59</v>
      </c>
    </row>
    <row r="43" spans="1:39" ht="15">
      <c r="A43" s="49">
        <v>50</v>
      </c>
      <c r="B43" s="74">
        <v>2</v>
      </c>
      <c r="C43" s="2" t="s">
        <v>2</v>
      </c>
      <c r="D43" s="3"/>
      <c r="E43" s="29">
        <v>30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3"/>
      <c r="AH43" s="11">
        <v>55</v>
      </c>
      <c r="AI43" s="11">
        <v>58</v>
      </c>
      <c r="AJ43" s="11">
        <v>51</v>
      </c>
      <c r="AK43" s="11">
        <v>49</v>
      </c>
      <c r="AL43" s="11">
        <v>65</v>
      </c>
      <c r="AM43" s="11">
        <v>62</v>
      </c>
    </row>
    <row r="44" spans="1:30" ht="15">
      <c r="A44" s="49">
        <v>51</v>
      </c>
      <c r="B44" s="74">
        <v>3</v>
      </c>
      <c r="C44" s="2" t="s">
        <v>2</v>
      </c>
      <c r="D44" s="3"/>
      <c r="E44" s="29">
        <v>28</v>
      </c>
      <c r="F44" s="3">
        <v>1</v>
      </c>
      <c r="G44" s="3">
        <v>1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3"/>
    </row>
    <row r="45" spans="1:30" ht="15">
      <c r="A45" s="50">
        <v>52</v>
      </c>
      <c r="B45" s="75">
        <v>1</v>
      </c>
      <c r="C45" s="17" t="s">
        <v>2</v>
      </c>
      <c r="D45" s="6"/>
      <c r="E45" s="6"/>
      <c r="F45" s="6"/>
      <c r="G45" s="29">
        <v>30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3"/>
    </row>
    <row r="46" spans="1:37" ht="15">
      <c r="A46" s="50">
        <v>53</v>
      </c>
      <c r="B46" s="75">
        <v>2</v>
      </c>
      <c r="C46" s="17" t="s">
        <v>2</v>
      </c>
      <c r="D46" s="6"/>
      <c r="E46" s="6"/>
      <c r="F46" s="6"/>
      <c r="G46" s="29">
        <v>26</v>
      </c>
      <c r="H46" s="3">
        <v>4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3"/>
      <c r="AI46" t="s">
        <v>16</v>
      </c>
      <c r="AJ46">
        <v>21</v>
      </c>
      <c r="AK46">
        <v>2010</v>
      </c>
    </row>
    <row r="47" spans="1:30" ht="15">
      <c r="A47" s="50">
        <v>54</v>
      </c>
      <c r="B47" s="75">
        <v>3</v>
      </c>
      <c r="C47" s="17" t="s">
        <v>2</v>
      </c>
      <c r="D47" s="6"/>
      <c r="E47" s="6"/>
      <c r="F47" s="6"/>
      <c r="G47" s="29">
        <v>28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/>
      <c r="X47" s="3"/>
      <c r="Y47" s="3"/>
      <c r="Z47" s="3"/>
      <c r="AA47" s="3"/>
      <c r="AB47" s="3"/>
      <c r="AC47" s="3"/>
      <c r="AD47" s="33"/>
    </row>
    <row r="48" spans="1:39" ht="15">
      <c r="A48" s="51">
        <v>55</v>
      </c>
      <c r="B48" s="76">
        <v>1</v>
      </c>
      <c r="C48" s="20" t="s">
        <v>2</v>
      </c>
      <c r="D48" s="21"/>
      <c r="E48" s="21"/>
      <c r="F48" s="21"/>
      <c r="G48" s="21"/>
      <c r="H48" s="21"/>
      <c r="I48" s="29">
        <v>2</v>
      </c>
      <c r="J48" s="3">
        <v>14</v>
      </c>
      <c r="K48" s="3">
        <v>7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/>
      <c r="X48" s="3"/>
      <c r="Y48" s="3"/>
      <c r="Z48" s="3"/>
      <c r="AA48" s="3"/>
      <c r="AB48" s="3"/>
      <c r="AC48" s="3"/>
      <c r="AD48" s="33"/>
      <c r="AH48" s="11">
        <v>98</v>
      </c>
      <c r="AI48" s="11">
        <v>95</v>
      </c>
      <c r="AJ48" s="11">
        <v>90</v>
      </c>
      <c r="AK48" s="11">
        <v>63</v>
      </c>
      <c r="AL48" s="11">
        <v>86</v>
      </c>
      <c r="AM48" s="11">
        <v>55</v>
      </c>
    </row>
    <row r="49" spans="1:39" ht="15">
      <c r="A49" s="51">
        <v>56</v>
      </c>
      <c r="B49" s="76">
        <v>2</v>
      </c>
      <c r="C49" s="20" t="s">
        <v>2</v>
      </c>
      <c r="D49" s="21"/>
      <c r="E49" s="21"/>
      <c r="F49" s="21"/>
      <c r="G49" s="21"/>
      <c r="H49" s="21"/>
      <c r="I49" s="29">
        <v>0</v>
      </c>
      <c r="J49" s="3">
        <v>20</v>
      </c>
      <c r="K49" s="3">
        <v>5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/>
      <c r="X49" s="3"/>
      <c r="Y49" s="3"/>
      <c r="Z49" s="3"/>
      <c r="AA49" s="3"/>
      <c r="AB49" s="3"/>
      <c r="AC49" s="3"/>
      <c r="AD49" s="33"/>
      <c r="AH49" s="11">
        <v>66</v>
      </c>
      <c r="AI49" s="11">
        <v>65</v>
      </c>
      <c r="AJ49" s="11">
        <v>89</v>
      </c>
      <c r="AK49" s="11">
        <v>94</v>
      </c>
      <c r="AL49" s="11">
        <v>93</v>
      </c>
      <c r="AM49" s="11">
        <v>52</v>
      </c>
    </row>
    <row r="50" spans="1:39" ht="15">
      <c r="A50" s="51">
        <v>57</v>
      </c>
      <c r="B50" s="76">
        <v>3</v>
      </c>
      <c r="C50" s="20" t="s">
        <v>2</v>
      </c>
      <c r="D50" s="21"/>
      <c r="E50" s="21"/>
      <c r="F50" s="21"/>
      <c r="G50" s="21"/>
      <c r="H50" s="21"/>
      <c r="I50" s="29">
        <v>0</v>
      </c>
      <c r="J50" s="3">
        <v>8</v>
      </c>
      <c r="K50" s="3">
        <v>7</v>
      </c>
      <c r="L50" s="3">
        <v>7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/>
      <c r="X50" s="3"/>
      <c r="Y50" s="3"/>
      <c r="Z50" s="3"/>
      <c r="AA50" s="3"/>
      <c r="AB50" s="3"/>
      <c r="AC50" s="3"/>
      <c r="AD50" s="33"/>
      <c r="AH50" s="11">
        <v>101</v>
      </c>
      <c r="AI50" s="11">
        <v>49</v>
      </c>
      <c r="AJ50" s="11">
        <v>96</v>
      </c>
      <c r="AK50" s="11">
        <v>97</v>
      </c>
      <c r="AL50" s="11">
        <v>54</v>
      </c>
      <c r="AM50" s="11">
        <v>61</v>
      </c>
    </row>
    <row r="51" spans="1:39" ht="15">
      <c r="A51" s="52">
        <v>58</v>
      </c>
      <c r="B51" s="77">
        <v>1</v>
      </c>
      <c r="C51" s="18" t="s">
        <v>2</v>
      </c>
      <c r="D51" s="19"/>
      <c r="E51" s="19"/>
      <c r="F51" s="19"/>
      <c r="G51" s="19"/>
      <c r="H51" s="19"/>
      <c r="I51" s="19"/>
      <c r="J51" s="19"/>
      <c r="K51" s="29">
        <v>7</v>
      </c>
      <c r="L51" s="3">
        <v>16</v>
      </c>
      <c r="M51" s="3">
        <v>2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/>
      <c r="X51" s="3"/>
      <c r="Y51" s="3"/>
      <c r="Z51" s="3"/>
      <c r="AA51" s="3"/>
      <c r="AB51" s="3"/>
      <c r="AC51" s="3"/>
      <c r="AD51" s="33"/>
      <c r="AH51" s="11">
        <v>58</v>
      </c>
      <c r="AI51" s="11">
        <v>64</v>
      </c>
      <c r="AJ51" s="11">
        <v>87</v>
      </c>
      <c r="AK51" s="11">
        <v>85</v>
      </c>
      <c r="AL51" s="11">
        <v>62</v>
      </c>
      <c r="AM51" s="11">
        <v>51</v>
      </c>
    </row>
    <row r="52" spans="1:39" ht="15">
      <c r="A52" s="52">
        <v>59</v>
      </c>
      <c r="B52" s="77">
        <v>2</v>
      </c>
      <c r="C52" s="18" t="s">
        <v>2</v>
      </c>
      <c r="D52" s="19"/>
      <c r="E52" s="19"/>
      <c r="F52" s="19"/>
      <c r="G52" s="19"/>
      <c r="H52" s="19"/>
      <c r="I52" s="19"/>
      <c r="J52" s="19"/>
      <c r="K52" s="29">
        <v>2</v>
      </c>
      <c r="L52" s="3">
        <v>17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/>
      <c r="X52" s="3"/>
      <c r="Y52" s="3"/>
      <c r="Z52" s="3"/>
      <c r="AA52" s="3"/>
      <c r="AB52" s="3"/>
      <c r="AC52" s="3"/>
      <c r="AD52" s="33"/>
      <c r="AH52" s="11">
        <v>53</v>
      </c>
      <c r="AI52" s="11">
        <v>92</v>
      </c>
      <c r="AJ52" s="11">
        <v>56</v>
      </c>
      <c r="AK52" s="11">
        <v>100</v>
      </c>
      <c r="AL52" s="11">
        <v>99</v>
      </c>
      <c r="AM52" s="11">
        <v>60</v>
      </c>
    </row>
    <row r="53" spans="1:39" ht="15">
      <c r="A53" s="52">
        <v>60</v>
      </c>
      <c r="B53" s="77">
        <v>3</v>
      </c>
      <c r="C53" s="18" t="s">
        <v>2</v>
      </c>
      <c r="D53" s="19"/>
      <c r="E53" s="19"/>
      <c r="F53" s="19"/>
      <c r="G53" s="19"/>
      <c r="H53" s="19"/>
      <c r="I53" s="19"/>
      <c r="J53" s="19"/>
      <c r="K53" s="29">
        <v>1</v>
      </c>
      <c r="L53" s="3">
        <v>10</v>
      </c>
      <c r="M53" s="3">
        <v>5</v>
      </c>
      <c r="N53" s="3">
        <v>2</v>
      </c>
      <c r="O53" s="3">
        <v>0</v>
      </c>
      <c r="P53" s="3">
        <v>0</v>
      </c>
      <c r="Q53" s="3">
        <v>7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/>
      <c r="X53" s="3"/>
      <c r="Y53" s="3"/>
      <c r="Z53" s="3"/>
      <c r="AA53" s="3"/>
      <c r="AB53" s="3"/>
      <c r="AC53" s="3"/>
      <c r="AD53" s="33"/>
      <c r="AH53" s="11">
        <v>57</v>
      </c>
      <c r="AI53" s="11">
        <v>88</v>
      </c>
      <c r="AJ53" s="11">
        <v>59</v>
      </c>
      <c r="AK53" s="11">
        <v>91</v>
      </c>
      <c r="AL53" s="11">
        <v>50</v>
      </c>
      <c r="AM53" s="11">
        <v>102</v>
      </c>
    </row>
    <row r="54" spans="1:30" ht="15">
      <c r="A54" s="62">
        <v>61</v>
      </c>
      <c r="B54" s="78">
        <v>1</v>
      </c>
      <c r="C54" s="22" t="s">
        <v>2</v>
      </c>
      <c r="D54" s="23"/>
      <c r="E54" s="23"/>
      <c r="F54" s="23"/>
      <c r="G54" s="23"/>
      <c r="H54" s="23"/>
      <c r="I54" s="23"/>
      <c r="J54" s="23"/>
      <c r="K54" s="23"/>
      <c r="L54" s="23"/>
      <c r="M54" s="29">
        <v>0</v>
      </c>
      <c r="N54" s="3">
        <v>0</v>
      </c>
      <c r="O54" s="3">
        <v>1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/>
      <c r="X54" s="3"/>
      <c r="Y54" s="3"/>
      <c r="Z54" s="3"/>
      <c r="AA54" s="3"/>
      <c r="AB54" s="3"/>
      <c r="AC54" s="3"/>
      <c r="AD54" s="33"/>
    </row>
    <row r="55" spans="1:30" ht="15">
      <c r="A55" s="62">
        <v>62</v>
      </c>
      <c r="B55" s="78">
        <v>2</v>
      </c>
      <c r="C55" s="22" t="s">
        <v>2</v>
      </c>
      <c r="D55" s="23"/>
      <c r="E55" s="23"/>
      <c r="F55" s="23"/>
      <c r="G55" s="23"/>
      <c r="H55" s="23"/>
      <c r="I55" s="23"/>
      <c r="J55" s="23"/>
      <c r="K55" s="23"/>
      <c r="L55" s="23"/>
      <c r="M55" s="29">
        <v>0</v>
      </c>
      <c r="N55" s="3">
        <v>0</v>
      </c>
      <c r="O55" s="3">
        <v>2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/>
      <c r="X55" s="3"/>
      <c r="Y55" s="3"/>
      <c r="Z55" s="3"/>
      <c r="AA55" s="3"/>
      <c r="AB55" s="3"/>
      <c r="AC55" s="3"/>
      <c r="AD55" s="33"/>
    </row>
    <row r="56" spans="1:30" ht="15">
      <c r="A56" s="62">
        <v>63</v>
      </c>
      <c r="B56" s="78">
        <v>3</v>
      </c>
      <c r="C56" s="22" t="s">
        <v>2</v>
      </c>
      <c r="D56" s="42"/>
      <c r="E56" s="42"/>
      <c r="F56" s="42"/>
      <c r="G56" s="42"/>
      <c r="H56" s="42"/>
      <c r="I56" s="42"/>
      <c r="J56" s="42"/>
      <c r="K56" s="42"/>
      <c r="L56" s="42"/>
      <c r="M56" s="43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1</v>
      </c>
      <c r="T56" s="10">
        <v>3</v>
      </c>
      <c r="U56" s="10">
        <v>0</v>
      </c>
      <c r="V56" s="10">
        <v>0</v>
      </c>
      <c r="W56" s="10"/>
      <c r="X56" s="10"/>
      <c r="Y56" s="10"/>
      <c r="Z56" s="10"/>
      <c r="AA56" s="10"/>
      <c r="AB56" s="10"/>
      <c r="AC56" s="10"/>
      <c r="AD56" s="44"/>
    </row>
    <row r="57" spans="1:30" ht="15">
      <c r="A57" s="54">
        <v>64</v>
      </c>
      <c r="B57" s="79">
        <v>1</v>
      </c>
      <c r="C57" s="45" t="s">
        <v>2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3">
        <v>0</v>
      </c>
      <c r="P57" s="10">
        <v>1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/>
      <c r="X57" s="10"/>
      <c r="Y57" s="10"/>
      <c r="Z57" s="10"/>
      <c r="AA57" s="10"/>
      <c r="AB57" s="10"/>
      <c r="AC57" s="10"/>
      <c r="AD57" s="44"/>
    </row>
    <row r="58" spans="1:37" ht="15">
      <c r="A58" s="54">
        <v>65</v>
      </c>
      <c r="B58" s="79">
        <v>2</v>
      </c>
      <c r="C58" s="45" t="s">
        <v>2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3">
        <v>0</v>
      </c>
      <c r="P58" s="10">
        <v>0</v>
      </c>
      <c r="Q58" s="10">
        <v>0</v>
      </c>
      <c r="R58" s="10">
        <v>0</v>
      </c>
      <c r="S58" s="10">
        <v>2</v>
      </c>
      <c r="T58" s="10">
        <v>0</v>
      </c>
      <c r="U58" s="10">
        <v>0</v>
      </c>
      <c r="V58" s="10">
        <v>0</v>
      </c>
      <c r="W58" s="10"/>
      <c r="X58" s="10"/>
      <c r="Y58" s="10"/>
      <c r="Z58" s="10"/>
      <c r="AA58" s="10"/>
      <c r="AB58" s="10"/>
      <c r="AC58" s="10"/>
      <c r="AD58" s="44"/>
      <c r="AI58" t="s">
        <v>16</v>
      </c>
      <c r="AJ58">
        <v>28</v>
      </c>
      <c r="AK58">
        <v>2010</v>
      </c>
    </row>
    <row r="59" spans="1:30" ht="15.75" thickBot="1">
      <c r="A59" s="55">
        <v>66</v>
      </c>
      <c r="B59" s="87">
        <v>3</v>
      </c>
      <c r="C59" s="48" t="s">
        <v>2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38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/>
      <c r="X59" s="39"/>
      <c r="Y59" s="39"/>
      <c r="Z59" s="39"/>
      <c r="AA59" s="39"/>
      <c r="AB59" s="39"/>
      <c r="AC59" s="39"/>
      <c r="AD59" s="40"/>
    </row>
    <row r="60" spans="1:39" ht="15">
      <c r="A60" s="64"/>
      <c r="B60" s="64"/>
      <c r="C60" s="41" t="s">
        <v>4</v>
      </c>
      <c r="D60" s="7">
        <v>1</v>
      </c>
      <c r="E60" s="7">
        <v>2</v>
      </c>
      <c r="F60" s="7">
        <v>3</v>
      </c>
      <c r="G60" s="7">
        <v>4</v>
      </c>
      <c r="H60" s="7">
        <v>5</v>
      </c>
      <c r="I60" s="7">
        <v>6</v>
      </c>
      <c r="J60" s="7">
        <v>7</v>
      </c>
      <c r="K60" s="7">
        <v>8</v>
      </c>
      <c r="L60" s="7">
        <v>9</v>
      </c>
      <c r="M60" s="7">
        <v>10</v>
      </c>
      <c r="N60" s="7">
        <v>11</v>
      </c>
      <c r="O60" s="7">
        <v>12</v>
      </c>
      <c r="P60" s="7">
        <v>13</v>
      </c>
      <c r="Q60" s="7">
        <v>14</v>
      </c>
      <c r="R60" s="7">
        <v>15</v>
      </c>
      <c r="S60" s="7">
        <v>16</v>
      </c>
      <c r="T60" s="7">
        <v>17</v>
      </c>
      <c r="U60" s="7">
        <v>18</v>
      </c>
      <c r="V60" s="7">
        <v>19</v>
      </c>
      <c r="W60" s="7">
        <v>20</v>
      </c>
      <c r="X60" s="7">
        <v>21</v>
      </c>
      <c r="Y60" s="7">
        <v>22</v>
      </c>
      <c r="Z60" s="7">
        <v>23</v>
      </c>
      <c r="AA60" s="7">
        <v>24</v>
      </c>
      <c r="AB60" s="7">
        <v>25</v>
      </c>
      <c r="AC60" s="7">
        <v>26</v>
      </c>
      <c r="AD60" s="7">
        <v>27</v>
      </c>
      <c r="AH60" s="11">
        <v>100</v>
      </c>
      <c r="AI60" s="11">
        <v>53</v>
      </c>
      <c r="AJ60" s="11">
        <v>94</v>
      </c>
      <c r="AK60" s="11">
        <v>96</v>
      </c>
      <c r="AL60" s="11">
        <v>99</v>
      </c>
      <c r="AM60" s="11">
        <v>102</v>
      </c>
    </row>
    <row r="61" spans="34:39" ht="15">
      <c r="AH61" s="11">
        <v>85</v>
      </c>
      <c r="AI61" s="11">
        <v>58</v>
      </c>
      <c r="AJ61" s="11">
        <v>64</v>
      </c>
      <c r="AK61" s="11">
        <v>90</v>
      </c>
      <c r="AL61" s="11">
        <v>52</v>
      </c>
      <c r="AM61" s="11">
        <v>57</v>
      </c>
    </row>
    <row r="62" spans="34:39" ht="15">
      <c r="AH62" s="11">
        <v>91</v>
      </c>
      <c r="AI62" s="11">
        <v>66</v>
      </c>
      <c r="AJ62" s="11">
        <v>55</v>
      </c>
      <c r="AK62" s="11">
        <v>50</v>
      </c>
      <c r="AL62" s="11">
        <v>63</v>
      </c>
      <c r="AM62" s="11">
        <v>101</v>
      </c>
    </row>
    <row r="63" spans="34:39" ht="15">
      <c r="AH63" s="11">
        <v>51</v>
      </c>
      <c r="AI63" s="11">
        <v>60</v>
      </c>
      <c r="AJ63" s="11">
        <v>97</v>
      </c>
      <c r="AK63" s="11">
        <v>56</v>
      </c>
      <c r="AL63" s="11">
        <v>54</v>
      </c>
      <c r="AM63" s="11">
        <v>49</v>
      </c>
    </row>
    <row r="64" spans="34:39" ht="15">
      <c r="AH64" s="11">
        <v>62</v>
      </c>
      <c r="AI64" s="11">
        <v>87</v>
      </c>
      <c r="AJ64" s="11">
        <v>89</v>
      </c>
      <c r="AK64" s="11">
        <v>88</v>
      </c>
      <c r="AL64" s="11">
        <v>65</v>
      </c>
      <c r="AM64" s="11">
        <v>95</v>
      </c>
    </row>
    <row r="65" spans="34:39" ht="15">
      <c r="AH65" s="11">
        <v>92</v>
      </c>
      <c r="AI65" s="11">
        <v>86</v>
      </c>
      <c r="AJ65" s="11">
        <v>93</v>
      </c>
      <c r="AK65" s="11">
        <v>61</v>
      </c>
      <c r="AL65" s="11">
        <v>98</v>
      </c>
      <c r="AM65" s="11">
        <v>59</v>
      </c>
    </row>
    <row r="71" spans="3:5" ht="15">
      <c r="C71" t="s">
        <v>21</v>
      </c>
      <c r="E71" t="s">
        <v>17</v>
      </c>
    </row>
    <row r="73" ht="15.75" thickBot="1"/>
    <row r="74" spans="1:30" ht="15">
      <c r="A74" s="110" t="s">
        <v>1</v>
      </c>
      <c r="B74" s="112" t="s">
        <v>26</v>
      </c>
      <c r="C74" s="103" t="s">
        <v>0</v>
      </c>
      <c r="D74" s="105">
        <v>40238</v>
      </c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5">
        <v>40269</v>
      </c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7"/>
    </row>
    <row r="75" spans="1:30" ht="15">
      <c r="A75" s="111"/>
      <c r="B75" s="113"/>
      <c r="C75" s="104"/>
      <c r="D75" s="4">
        <v>21</v>
      </c>
      <c r="E75" s="4">
        <v>22</v>
      </c>
      <c r="F75" s="4">
        <v>23</v>
      </c>
      <c r="G75" s="4">
        <v>24</v>
      </c>
      <c r="H75" s="4">
        <v>25</v>
      </c>
      <c r="I75" s="4">
        <v>26</v>
      </c>
      <c r="J75" s="4">
        <v>27</v>
      </c>
      <c r="K75" s="4">
        <v>28</v>
      </c>
      <c r="L75" s="4">
        <v>29</v>
      </c>
      <c r="M75" s="4">
        <v>30</v>
      </c>
      <c r="N75" s="4">
        <v>31</v>
      </c>
      <c r="O75" s="4">
        <v>1</v>
      </c>
      <c r="P75" s="4">
        <v>2</v>
      </c>
      <c r="Q75" s="4">
        <v>3</v>
      </c>
      <c r="R75" s="4">
        <v>4</v>
      </c>
      <c r="S75" s="4">
        <v>5</v>
      </c>
      <c r="T75" s="4">
        <v>6</v>
      </c>
      <c r="U75" s="4">
        <v>7</v>
      </c>
      <c r="V75" s="4">
        <v>8</v>
      </c>
      <c r="W75" s="4">
        <v>9</v>
      </c>
      <c r="X75" s="4">
        <v>10</v>
      </c>
      <c r="Y75" s="4">
        <v>11</v>
      </c>
      <c r="Z75" s="4">
        <v>12</v>
      </c>
      <c r="AA75" s="4">
        <v>13</v>
      </c>
      <c r="AB75" s="4">
        <v>14</v>
      </c>
      <c r="AC75" s="4">
        <v>15</v>
      </c>
      <c r="AD75" s="30">
        <v>16</v>
      </c>
    </row>
    <row r="76" spans="1:30" ht="15">
      <c r="A76" s="58">
        <v>67</v>
      </c>
      <c r="B76" s="74">
        <v>1</v>
      </c>
      <c r="C76" s="24" t="s">
        <v>2</v>
      </c>
      <c r="D76" s="3"/>
      <c r="E76" s="29">
        <v>30</v>
      </c>
      <c r="F76" s="3"/>
      <c r="G76" s="3"/>
      <c r="H76" s="3"/>
      <c r="I76" s="3"/>
      <c r="J76" s="3"/>
      <c r="K76" s="3"/>
      <c r="L76" s="3"/>
      <c r="M76" s="3"/>
      <c r="N76" s="25"/>
      <c r="O76" s="25"/>
      <c r="P76" s="25"/>
      <c r="Q76" s="25"/>
      <c r="R76" s="25"/>
      <c r="S76" s="25"/>
      <c r="T76" s="25"/>
      <c r="U76" s="25"/>
      <c r="V76" s="25"/>
      <c r="W76" s="25">
        <f>SUM(E76:V76)</f>
        <v>30</v>
      </c>
      <c r="X76" s="25"/>
      <c r="Y76" s="25"/>
      <c r="Z76" s="25"/>
      <c r="AA76" s="25"/>
      <c r="AB76" s="25"/>
      <c r="AC76" s="25"/>
      <c r="AD76" s="31"/>
    </row>
    <row r="77" spans="1:30" ht="15">
      <c r="A77" s="59">
        <v>68</v>
      </c>
      <c r="B77" s="74">
        <v>2</v>
      </c>
      <c r="C77" s="2" t="s">
        <v>2</v>
      </c>
      <c r="D77" s="3"/>
      <c r="E77" s="29">
        <v>30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25">
        <f aca="true" t="shared" si="0" ref="W77:W93">SUM(E77:V77)</f>
        <v>30</v>
      </c>
      <c r="X77" s="3"/>
      <c r="Y77" s="3"/>
      <c r="Z77" s="3"/>
      <c r="AA77" s="3"/>
      <c r="AB77" s="3"/>
      <c r="AC77" s="3"/>
      <c r="AD77" s="33"/>
    </row>
    <row r="78" spans="1:30" ht="15">
      <c r="A78" s="58">
        <v>69</v>
      </c>
      <c r="B78" s="74">
        <v>3</v>
      </c>
      <c r="C78" s="2" t="s">
        <v>2</v>
      </c>
      <c r="D78" s="3"/>
      <c r="E78" s="29">
        <v>30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25">
        <f t="shared" si="0"/>
        <v>30</v>
      </c>
      <c r="X78" s="3"/>
      <c r="Y78" s="3"/>
      <c r="Z78" s="3"/>
      <c r="AA78" s="3"/>
      <c r="AB78" s="3"/>
      <c r="AC78" s="3"/>
      <c r="AD78" s="33"/>
    </row>
    <row r="79" spans="1:30" ht="15">
      <c r="A79" s="50">
        <v>70</v>
      </c>
      <c r="B79" s="75">
        <v>1</v>
      </c>
      <c r="C79" s="17" t="s">
        <v>2</v>
      </c>
      <c r="D79" s="6"/>
      <c r="E79" s="6"/>
      <c r="F79" s="6"/>
      <c r="G79" s="29">
        <v>23</v>
      </c>
      <c r="H79" s="3">
        <v>6</v>
      </c>
      <c r="I79" s="3">
        <v>1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25">
        <f t="shared" si="0"/>
        <v>30</v>
      </c>
      <c r="X79" s="3"/>
      <c r="Y79" s="3"/>
      <c r="Z79" s="3"/>
      <c r="AA79" s="3"/>
      <c r="AB79" s="3"/>
      <c r="AC79" s="3"/>
      <c r="AD79" s="33"/>
    </row>
    <row r="80" spans="1:30" ht="15">
      <c r="A80" s="50">
        <v>71</v>
      </c>
      <c r="B80" s="75">
        <v>2</v>
      </c>
      <c r="C80" s="17" t="s">
        <v>2</v>
      </c>
      <c r="D80" s="6"/>
      <c r="E80" s="6"/>
      <c r="F80" s="6"/>
      <c r="G80" s="29">
        <v>2</v>
      </c>
      <c r="H80" s="3">
        <v>25</v>
      </c>
      <c r="I80" s="3">
        <v>1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/>
      <c r="V80" s="3"/>
      <c r="W80" s="25">
        <f t="shared" si="0"/>
        <v>29</v>
      </c>
      <c r="X80" s="3"/>
      <c r="Y80" s="3"/>
      <c r="Z80" s="3"/>
      <c r="AA80" s="3"/>
      <c r="AB80" s="3"/>
      <c r="AC80" s="3"/>
      <c r="AD80" s="33"/>
    </row>
    <row r="81" spans="1:30" ht="15">
      <c r="A81" s="50">
        <v>72</v>
      </c>
      <c r="B81" s="75">
        <v>3</v>
      </c>
      <c r="C81" s="17" t="s">
        <v>2</v>
      </c>
      <c r="D81" s="6"/>
      <c r="E81" s="6"/>
      <c r="F81" s="6"/>
      <c r="G81" s="29">
        <v>2</v>
      </c>
      <c r="H81" s="3">
        <v>20</v>
      </c>
      <c r="I81" s="3">
        <v>3</v>
      </c>
      <c r="J81" s="3">
        <v>1</v>
      </c>
      <c r="K81" s="3">
        <v>4</v>
      </c>
      <c r="L81" s="3"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25">
        <f t="shared" si="0"/>
        <v>30</v>
      </c>
      <c r="X81" s="3"/>
      <c r="Y81" s="3"/>
      <c r="Z81" s="3"/>
      <c r="AA81" s="3"/>
      <c r="AB81" s="3"/>
      <c r="AC81" s="3"/>
      <c r="AD81" s="33"/>
    </row>
    <row r="82" spans="1:30" ht="15">
      <c r="A82" s="51">
        <v>73</v>
      </c>
      <c r="B82" s="76">
        <v>1</v>
      </c>
      <c r="C82" s="20" t="s">
        <v>2</v>
      </c>
      <c r="D82" s="21"/>
      <c r="E82" s="21"/>
      <c r="F82" s="21"/>
      <c r="G82" s="21"/>
      <c r="H82" s="21"/>
      <c r="I82" s="29">
        <v>27</v>
      </c>
      <c r="J82" s="3">
        <v>1</v>
      </c>
      <c r="K82" s="3">
        <v>1</v>
      </c>
      <c r="L82" s="3">
        <v>0</v>
      </c>
      <c r="M82" s="3">
        <v>1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/>
      <c r="V82" s="3"/>
      <c r="W82" s="25">
        <f t="shared" si="0"/>
        <v>30</v>
      </c>
      <c r="X82" s="3"/>
      <c r="Y82" s="3"/>
      <c r="Z82" s="3"/>
      <c r="AA82" s="3"/>
      <c r="AB82" s="3"/>
      <c r="AC82" s="3"/>
      <c r="AD82" s="33"/>
    </row>
    <row r="83" spans="1:30" ht="15">
      <c r="A83" s="51">
        <v>74</v>
      </c>
      <c r="B83" s="76">
        <v>2</v>
      </c>
      <c r="C83" s="20" t="s">
        <v>2</v>
      </c>
      <c r="D83" s="21"/>
      <c r="E83" s="21"/>
      <c r="F83" s="21"/>
      <c r="G83" s="21"/>
      <c r="H83" s="21"/>
      <c r="I83" s="29">
        <v>15</v>
      </c>
      <c r="J83" s="3">
        <v>13</v>
      </c>
      <c r="K83" s="3">
        <v>1</v>
      </c>
      <c r="L83" s="3">
        <v>1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25">
        <f t="shared" si="0"/>
        <v>30</v>
      </c>
      <c r="X83" s="3"/>
      <c r="Y83" s="3"/>
      <c r="Z83" s="3"/>
      <c r="AA83" s="3"/>
      <c r="AB83" s="3"/>
      <c r="AC83" s="3"/>
      <c r="AD83" s="33"/>
    </row>
    <row r="84" spans="1:30" ht="15">
      <c r="A84" s="51">
        <v>75</v>
      </c>
      <c r="B84" s="76">
        <v>3</v>
      </c>
      <c r="C84" s="20" t="s">
        <v>2</v>
      </c>
      <c r="D84" s="21"/>
      <c r="E84" s="21"/>
      <c r="F84" s="21"/>
      <c r="G84" s="21"/>
      <c r="H84" s="21"/>
      <c r="I84" s="29">
        <v>20</v>
      </c>
      <c r="J84" s="3">
        <v>3</v>
      </c>
      <c r="K84" s="3">
        <v>3</v>
      </c>
      <c r="L84" s="3">
        <v>0</v>
      </c>
      <c r="M84" s="3">
        <v>1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/>
      <c r="V84" s="3"/>
      <c r="W84" s="25">
        <f t="shared" si="0"/>
        <v>27</v>
      </c>
      <c r="X84" s="3"/>
      <c r="Y84" s="3"/>
      <c r="Z84" s="3"/>
      <c r="AA84" s="3"/>
      <c r="AB84" s="3"/>
      <c r="AC84" s="3"/>
      <c r="AD84" s="33"/>
    </row>
    <row r="85" spans="1:30" ht="15">
      <c r="A85" s="52">
        <v>76</v>
      </c>
      <c r="B85" s="77">
        <v>1</v>
      </c>
      <c r="C85" s="18" t="s">
        <v>2</v>
      </c>
      <c r="D85" s="19"/>
      <c r="E85" s="19"/>
      <c r="F85" s="19"/>
      <c r="G85" s="19"/>
      <c r="H85" s="19"/>
      <c r="I85" s="19"/>
      <c r="J85" s="19"/>
      <c r="K85" s="29">
        <v>4</v>
      </c>
      <c r="L85" s="3">
        <v>1</v>
      </c>
      <c r="M85" s="3">
        <v>8</v>
      </c>
      <c r="N85" s="3">
        <v>1</v>
      </c>
      <c r="O85" s="3">
        <v>0</v>
      </c>
      <c r="P85" s="3">
        <v>1</v>
      </c>
      <c r="Q85" s="3">
        <v>0</v>
      </c>
      <c r="R85" s="3">
        <v>3</v>
      </c>
      <c r="S85" s="3">
        <v>0</v>
      </c>
      <c r="T85" s="3">
        <v>0</v>
      </c>
      <c r="U85" s="3"/>
      <c r="V85" s="3"/>
      <c r="W85" s="25">
        <f t="shared" si="0"/>
        <v>18</v>
      </c>
      <c r="X85" s="3"/>
      <c r="Y85" s="3"/>
      <c r="Z85" s="3"/>
      <c r="AA85" s="3"/>
      <c r="AB85" s="3"/>
      <c r="AC85" s="3"/>
      <c r="AD85" s="33"/>
    </row>
    <row r="86" spans="1:30" ht="15">
      <c r="A86" s="52">
        <v>77</v>
      </c>
      <c r="B86" s="77">
        <v>2</v>
      </c>
      <c r="C86" s="18" t="s">
        <v>2</v>
      </c>
      <c r="D86" s="19"/>
      <c r="E86" s="19"/>
      <c r="F86" s="19"/>
      <c r="G86" s="19"/>
      <c r="H86" s="19"/>
      <c r="I86" s="19"/>
      <c r="J86" s="19"/>
      <c r="K86" s="29">
        <v>1</v>
      </c>
      <c r="L86" s="3">
        <v>2</v>
      </c>
      <c r="M86" s="3">
        <v>2</v>
      </c>
      <c r="N86" s="3">
        <v>2</v>
      </c>
      <c r="O86" s="3">
        <v>0</v>
      </c>
      <c r="P86" s="3">
        <v>0</v>
      </c>
      <c r="Q86" s="3">
        <v>0</v>
      </c>
      <c r="R86" s="3">
        <v>2</v>
      </c>
      <c r="S86" s="3">
        <v>0</v>
      </c>
      <c r="T86" s="3">
        <v>0</v>
      </c>
      <c r="U86" s="3"/>
      <c r="V86" s="3"/>
      <c r="W86" s="25">
        <f t="shared" si="0"/>
        <v>9</v>
      </c>
      <c r="X86" s="3"/>
      <c r="Y86" s="3"/>
      <c r="Z86" s="3"/>
      <c r="AA86" s="3"/>
      <c r="AB86" s="3"/>
      <c r="AC86" s="3"/>
      <c r="AD86" s="33"/>
    </row>
    <row r="87" spans="1:30" ht="15">
      <c r="A87" s="52">
        <v>78</v>
      </c>
      <c r="B87" s="77">
        <v>3</v>
      </c>
      <c r="C87" s="18" t="s">
        <v>2</v>
      </c>
      <c r="D87" s="19"/>
      <c r="E87" s="19"/>
      <c r="F87" s="19"/>
      <c r="G87" s="19"/>
      <c r="H87" s="19"/>
      <c r="I87" s="19"/>
      <c r="J87" s="19"/>
      <c r="K87" s="29">
        <v>0</v>
      </c>
      <c r="L87" s="3">
        <v>1</v>
      </c>
      <c r="M87" s="3">
        <v>1</v>
      </c>
      <c r="N87" s="3">
        <v>2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/>
      <c r="V87" s="3"/>
      <c r="W87" s="25">
        <f t="shared" si="0"/>
        <v>4</v>
      </c>
      <c r="X87" s="3"/>
      <c r="Y87" s="3"/>
      <c r="Z87" s="3"/>
      <c r="AA87" s="3"/>
      <c r="AB87" s="3"/>
      <c r="AC87" s="3"/>
      <c r="AD87" s="33"/>
    </row>
    <row r="88" spans="1:30" ht="15">
      <c r="A88" s="65">
        <v>79</v>
      </c>
      <c r="B88" s="78">
        <v>1</v>
      </c>
      <c r="C88" s="22" t="s">
        <v>2</v>
      </c>
      <c r="D88" s="23"/>
      <c r="E88" s="23"/>
      <c r="F88" s="23"/>
      <c r="G88" s="23"/>
      <c r="H88" s="23"/>
      <c r="I88" s="23"/>
      <c r="J88" s="23"/>
      <c r="K88" s="23"/>
      <c r="L88" s="23"/>
      <c r="M88" s="29">
        <v>0</v>
      </c>
      <c r="N88" s="3">
        <v>4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/>
      <c r="V88" s="3"/>
      <c r="W88" s="25">
        <f t="shared" si="0"/>
        <v>4</v>
      </c>
      <c r="X88" s="3"/>
      <c r="Y88" s="3"/>
      <c r="Z88" s="3"/>
      <c r="AA88" s="3"/>
      <c r="AB88" s="3"/>
      <c r="AC88" s="3"/>
      <c r="AD88" s="33"/>
    </row>
    <row r="89" spans="1:30" ht="15">
      <c r="A89" s="65">
        <v>80</v>
      </c>
      <c r="B89" s="78">
        <v>2</v>
      </c>
      <c r="C89" s="22" t="s">
        <v>2</v>
      </c>
      <c r="D89" s="23"/>
      <c r="E89" s="23"/>
      <c r="F89" s="23"/>
      <c r="G89" s="23"/>
      <c r="H89" s="23"/>
      <c r="I89" s="23"/>
      <c r="J89" s="23"/>
      <c r="K89" s="23"/>
      <c r="L89" s="23"/>
      <c r="M89" s="29">
        <v>1</v>
      </c>
      <c r="N89" s="3">
        <v>4</v>
      </c>
      <c r="O89" s="3">
        <v>2</v>
      </c>
      <c r="P89" s="3">
        <v>1</v>
      </c>
      <c r="Q89" s="3">
        <v>0</v>
      </c>
      <c r="R89" s="3">
        <v>2</v>
      </c>
      <c r="S89" s="3">
        <v>0</v>
      </c>
      <c r="T89" s="3">
        <v>0</v>
      </c>
      <c r="U89" s="3"/>
      <c r="V89" s="3"/>
      <c r="W89" s="25">
        <f t="shared" si="0"/>
        <v>10</v>
      </c>
      <c r="X89" s="3"/>
      <c r="Y89" s="3"/>
      <c r="Z89" s="3"/>
      <c r="AA89" s="3"/>
      <c r="AB89" s="3"/>
      <c r="AC89" s="3"/>
      <c r="AD89" s="33"/>
    </row>
    <row r="90" spans="1:30" ht="15">
      <c r="A90" s="65">
        <v>81</v>
      </c>
      <c r="B90" s="78">
        <v>3</v>
      </c>
      <c r="C90" s="22" t="s">
        <v>2</v>
      </c>
      <c r="D90" s="42"/>
      <c r="E90" s="42"/>
      <c r="F90" s="42"/>
      <c r="G90" s="42"/>
      <c r="H90" s="42"/>
      <c r="I90" s="42"/>
      <c r="J90" s="42"/>
      <c r="K90" s="42"/>
      <c r="L90" s="42"/>
      <c r="M90" s="43">
        <v>0</v>
      </c>
      <c r="N90" s="10">
        <v>1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/>
      <c r="V90" s="10"/>
      <c r="W90" s="25">
        <f t="shared" si="0"/>
        <v>1</v>
      </c>
      <c r="X90" s="10"/>
      <c r="Y90" s="10"/>
      <c r="Z90" s="10"/>
      <c r="AA90" s="10"/>
      <c r="AB90" s="10"/>
      <c r="AC90" s="10"/>
      <c r="AD90" s="44"/>
    </row>
    <row r="91" spans="1:30" ht="15">
      <c r="A91" s="66">
        <v>82</v>
      </c>
      <c r="B91" s="79">
        <v>1</v>
      </c>
      <c r="C91" s="45" t="s">
        <v>2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3"/>
      <c r="P91" s="43">
        <v>0</v>
      </c>
      <c r="Q91" s="10">
        <v>0</v>
      </c>
      <c r="R91" s="10">
        <v>0</v>
      </c>
      <c r="S91" s="10">
        <v>0</v>
      </c>
      <c r="T91" s="10">
        <v>0</v>
      </c>
      <c r="U91" s="10"/>
      <c r="V91" s="10"/>
      <c r="W91" s="25">
        <f t="shared" si="0"/>
        <v>0</v>
      </c>
      <c r="X91" s="10"/>
      <c r="Y91" s="10"/>
      <c r="Z91" s="10"/>
      <c r="AA91" s="10"/>
      <c r="AB91" s="10"/>
      <c r="AC91" s="10"/>
      <c r="AD91" s="44"/>
    </row>
    <row r="92" spans="1:30" ht="15">
      <c r="A92" s="66">
        <v>83</v>
      </c>
      <c r="B92" s="79">
        <v>2</v>
      </c>
      <c r="C92" s="45" t="s">
        <v>2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3"/>
      <c r="P92" s="43">
        <v>0</v>
      </c>
      <c r="Q92" s="10">
        <v>0</v>
      </c>
      <c r="R92" s="10">
        <v>0</v>
      </c>
      <c r="S92" s="10">
        <v>0</v>
      </c>
      <c r="T92" s="10">
        <v>0</v>
      </c>
      <c r="U92" s="10"/>
      <c r="V92" s="10"/>
      <c r="W92" s="25">
        <f t="shared" si="0"/>
        <v>0</v>
      </c>
      <c r="X92" s="10"/>
      <c r="Y92" s="10"/>
      <c r="Z92" s="10"/>
      <c r="AA92" s="10"/>
      <c r="AB92" s="10"/>
      <c r="AC92" s="10"/>
      <c r="AD92" s="44"/>
    </row>
    <row r="93" spans="1:30" ht="15.75" thickBot="1">
      <c r="A93" s="67">
        <v>84</v>
      </c>
      <c r="B93" s="87">
        <v>3</v>
      </c>
      <c r="C93" s="48" t="s">
        <v>2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38"/>
      <c r="P93" s="38">
        <v>0</v>
      </c>
      <c r="Q93" s="39">
        <v>0</v>
      </c>
      <c r="R93" s="39">
        <v>0</v>
      </c>
      <c r="S93" s="39">
        <v>0</v>
      </c>
      <c r="T93" s="39">
        <v>0</v>
      </c>
      <c r="U93" s="39"/>
      <c r="V93" s="39"/>
      <c r="W93" s="39">
        <f t="shared" si="0"/>
        <v>0</v>
      </c>
      <c r="X93" s="39"/>
      <c r="Y93" s="39"/>
      <c r="Z93" s="39"/>
      <c r="AA93" s="39"/>
      <c r="AB93" s="39"/>
      <c r="AC93" s="39"/>
      <c r="AD93" s="40"/>
    </row>
    <row r="94" spans="1:30" ht="15">
      <c r="A94" s="64"/>
      <c r="B94" s="64"/>
      <c r="C94" s="41" t="s">
        <v>4</v>
      </c>
      <c r="D94" s="7">
        <v>1</v>
      </c>
      <c r="E94" s="7">
        <v>2</v>
      </c>
      <c r="F94" s="7">
        <v>3</v>
      </c>
      <c r="G94" s="7">
        <v>4</v>
      </c>
      <c r="H94" s="7">
        <v>5</v>
      </c>
      <c r="I94" s="7">
        <v>6</v>
      </c>
      <c r="J94" s="7">
        <v>7</v>
      </c>
      <c r="K94" s="7">
        <v>8</v>
      </c>
      <c r="L94" s="7">
        <v>9</v>
      </c>
      <c r="M94" s="7">
        <v>10</v>
      </c>
      <c r="N94" s="7">
        <v>11</v>
      </c>
      <c r="O94" s="7">
        <v>12</v>
      </c>
      <c r="P94" s="7">
        <v>13</v>
      </c>
      <c r="Q94" s="7">
        <v>14</v>
      </c>
      <c r="R94" s="7">
        <v>15</v>
      </c>
      <c r="S94" s="7">
        <v>16</v>
      </c>
      <c r="T94" s="7">
        <v>17</v>
      </c>
      <c r="U94" s="7">
        <v>18</v>
      </c>
      <c r="V94" s="7">
        <v>19</v>
      </c>
      <c r="W94" s="7">
        <v>20</v>
      </c>
      <c r="X94" s="7">
        <v>21</v>
      </c>
      <c r="Y94" s="7">
        <v>22</v>
      </c>
      <c r="Z94" s="7">
        <v>23</v>
      </c>
      <c r="AA94" s="7">
        <v>24</v>
      </c>
      <c r="AB94" s="7">
        <v>25</v>
      </c>
      <c r="AC94" s="7">
        <v>26</v>
      </c>
      <c r="AD94" s="7">
        <v>27</v>
      </c>
    </row>
    <row r="105" spans="3:5" ht="15">
      <c r="C105" t="s">
        <v>21</v>
      </c>
      <c r="E105" t="s">
        <v>18</v>
      </c>
    </row>
    <row r="107" ht="15.75" thickBot="1"/>
    <row r="108" spans="1:30" ht="15">
      <c r="A108" s="110" t="s">
        <v>1</v>
      </c>
      <c r="B108" s="112" t="s">
        <v>26</v>
      </c>
      <c r="C108" s="103" t="s">
        <v>0</v>
      </c>
      <c r="D108" s="105">
        <v>40238</v>
      </c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5">
        <v>40269</v>
      </c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7"/>
    </row>
    <row r="109" spans="1:30" ht="15">
      <c r="A109" s="111"/>
      <c r="B109" s="113"/>
      <c r="C109" s="104"/>
      <c r="D109" s="4">
        <v>21</v>
      </c>
      <c r="E109" s="4">
        <v>22</v>
      </c>
      <c r="F109" s="4">
        <v>23</v>
      </c>
      <c r="G109" s="4">
        <v>24</v>
      </c>
      <c r="H109" s="4">
        <v>25</v>
      </c>
      <c r="I109" s="4">
        <v>26</v>
      </c>
      <c r="J109" s="4">
        <v>27</v>
      </c>
      <c r="K109" s="4">
        <v>28</v>
      </c>
      <c r="L109" s="4">
        <v>29</v>
      </c>
      <c r="M109" s="4">
        <v>30</v>
      </c>
      <c r="N109" s="4">
        <v>31</v>
      </c>
      <c r="O109" s="4">
        <v>1</v>
      </c>
      <c r="P109" s="4">
        <v>2</v>
      </c>
      <c r="Q109" s="4">
        <v>3</v>
      </c>
      <c r="R109" s="4">
        <v>4</v>
      </c>
      <c r="S109" s="4">
        <v>5</v>
      </c>
      <c r="T109" s="4">
        <v>6</v>
      </c>
      <c r="U109" s="4">
        <v>7</v>
      </c>
      <c r="V109" s="4">
        <v>8</v>
      </c>
      <c r="W109" s="4">
        <v>9</v>
      </c>
      <c r="X109" s="4">
        <v>10</v>
      </c>
      <c r="Y109" s="4">
        <v>11</v>
      </c>
      <c r="Z109" s="4">
        <v>12</v>
      </c>
      <c r="AA109" s="4">
        <v>13</v>
      </c>
      <c r="AB109" s="4">
        <v>14</v>
      </c>
      <c r="AC109" s="4">
        <v>15</v>
      </c>
      <c r="AD109" s="30">
        <v>16</v>
      </c>
    </row>
    <row r="110" spans="1:30" ht="15">
      <c r="A110" s="58">
        <v>85</v>
      </c>
      <c r="B110" s="74">
        <v>1</v>
      </c>
      <c r="C110" s="24" t="s">
        <v>2</v>
      </c>
      <c r="D110" s="3"/>
      <c r="E110" s="29">
        <v>30</v>
      </c>
      <c r="F110" s="3"/>
      <c r="G110" s="3"/>
      <c r="H110" s="3"/>
      <c r="I110" s="3"/>
      <c r="J110" s="3"/>
      <c r="K110" s="3"/>
      <c r="L110" s="3"/>
      <c r="M110" s="3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31"/>
    </row>
    <row r="111" spans="1:30" ht="15">
      <c r="A111" s="59">
        <v>86</v>
      </c>
      <c r="B111" s="74">
        <v>2</v>
      </c>
      <c r="C111" s="2" t="s">
        <v>2</v>
      </c>
      <c r="D111" s="3"/>
      <c r="E111" s="29">
        <v>30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3"/>
    </row>
    <row r="112" spans="1:30" ht="15">
      <c r="A112" s="58">
        <v>87</v>
      </c>
      <c r="B112" s="74">
        <v>3</v>
      </c>
      <c r="C112" s="2" t="s">
        <v>2</v>
      </c>
      <c r="D112" s="3"/>
      <c r="E112" s="29">
        <v>29</v>
      </c>
      <c r="F112" s="3">
        <v>1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3"/>
    </row>
    <row r="113" spans="1:30" ht="15">
      <c r="A113" s="50">
        <v>88</v>
      </c>
      <c r="B113" s="75">
        <v>1</v>
      </c>
      <c r="C113" s="17" t="s">
        <v>2</v>
      </c>
      <c r="D113" s="6"/>
      <c r="E113" s="6"/>
      <c r="F113" s="6"/>
      <c r="G113" s="29">
        <v>0</v>
      </c>
      <c r="H113" s="3">
        <v>30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>
        <f>SUM(H113:W113)</f>
        <v>30</v>
      </c>
      <c r="Y113" s="3"/>
      <c r="Z113" s="3"/>
      <c r="AA113" s="3"/>
      <c r="AB113" s="3"/>
      <c r="AC113" s="3"/>
      <c r="AD113" s="33"/>
    </row>
    <row r="114" spans="1:30" ht="15">
      <c r="A114" s="50">
        <v>89</v>
      </c>
      <c r="B114" s="75">
        <v>2</v>
      </c>
      <c r="C114" s="17" t="s">
        <v>2</v>
      </c>
      <c r="D114" s="6"/>
      <c r="E114" s="6"/>
      <c r="F114" s="6"/>
      <c r="G114" s="29">
        <v>0</v>
      </c>
      <c r="H114" s="3">
        <v>28</v>
      </c>
      <c r="I114" s="3">
        <v>2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>
        <f aca="true" t="shared" si="1" ref="X114:X124">SUM(H114:W114)</f>
        <v>30</v>
      </c>
      <c r="Y114" s="3"/>
      <c r="Z114" s="3"/>
      <c r="AA114" s="3"/>
      <c r="AB114" s="3"/>
      <c r="AC114" s="3"/>
      <c r="AD114" s="33"/>
    </row>
    <row r="115" spans="1:30" ht="15">
      <c r="A115" s="50">
        <v>90</v>
      </c>
      <c r="B115" s="75">
        <v>3</v>
      </c>
      <c r="C115" s="17" t="s">
        <v>2</v>
      </c>
      <c r="D115" s="6"/>
      <c r="E115" s="6"/>
      <c r="F115" s="6"/>
      <c r="G115" s="29">
        <v>0</v>
      </c>
      <c r="H115" s="3">
        <v>25</v>
      </c>
      <c r="I115" s="3">
        <v>3</v>
      </c>
      <c r="J115" s="3">
        <v>1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/>
      <c r="V115" s="3"/>
      <c r="W115" s="3"/>
      <c r="X115" s="3">
        <f t="shared" si="1"/>
        <v>29</v>
      </c>
      <c r="Y115" s="3"/>
      <c r="Z115" s="3"/>
      <c r="AA115" s="3"/>
      <c r="AB115" s="3"/>
      <c r="AC115" s="3"/>
      <c r="AD115" s="33"/>
    </row>
    <row r="116" spans="1:30" ht="15">
      <c r="A116" s="51">
        <v>91</v>
      </c>
      <c r="B116" s="76">
        <v>1</v>
      </c>
      <c r="C116" s="20" t="s">
        <v>2</v>
      </c>
      <c r="D116" s="21"/>
      <c r="E116" s="21"/>
      <c r="F116" s="21"/>
      <c r="G116" s="21"/>
      <c r="H116" s="21"/>
      <c r="I116" s="29">
        <v>24</v>
      </c>
      <c r="J116" s="3">
        <v>5</v>
      </c>
      <c r="K116" s="3">
        <v>1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/>
      <c r="V116" s="3"/>
      <c r="W116" s="3"/>
      <c r="X116" s="3">
        <f t="shared" si="1"/>
        <v>30</v>
      </c>
      <c r="Y116" s="3"/>
      <c r="Z116" s="3"/>
      <c r="AA116" s="3"/>
      <c r="AB116" s="3"/>
      <c r="AC116" s="3"/>
      <c r="AD116" s="33"/>
    </row>
    <row r="117" spans="1:30" ht="15">
      <c r="A117" s="51">
        <v>92</v>
      </c>
      <c r="B117" s="76">
        <v>2</v>
      </c>
      <c r="C117" s="20" t="s">
        <v>2</v>
      </c>
      <c r="D117" s="21"/>
      <c r="E117" s="21"/>
      <c r="F117" s="21"/>
      <c r="G117" s="21"/>
      <c r="H117" s="21"/>
      <c r="I117" s="29">
        <v>14</v>
      </c>
      <c r="J117" s="3">
        <v>13</v>
      </c>
      <c r="K117" s="3">
        <v>1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/>
      <c r="V117" s="3"/>
      <c r="W117" s="3"/>
      <c r="X117" s="3">
        <f t="shared" si="1"/>
        <v>28</v>
      </c>
      <c r="Y117" s="3"/>
      <c r="Z117" s="3"/>
      <c r="AA117" s="3"/>
      <c r="AB117" s="3"/>
      <c r="AC117" s="3"/>
      <c r="AD117" s="33"/>
    </row>
    <row r="118" spans="1:30" ht="15">
      <c r="A118" s="51">
        <v>93</v>
      </c>
      <c r="B118" s="76">
        <v>3</v>
      </c>
      <c r="C118" s="20" t="s">
        <v>2</v>
      </c>
      <c r="D118" s="21"/>
      <c r="E118" s="21"/>
      <c r="F118" s="21"/>
      <c r="G118" s="21"/>
      <c r="H118" s="21"/>
      <c r="I118" s="29">
        <v>14</v>
      </c>
      <c r="J118" s="3">
        <v>14</v>
      </c>
      <c r="K118" s="3">
        <v>0</v>
      </c>
      <c r="L118" s="3">
        <v>0</v>
      </c>
      <c r="M118" s="3">
        <v>2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/>
      <c r="V118" s="3"/>
      <c r="W118" s="3"/>
      <c r="X118" s="3">
        <f t="shared" si="1"/>
        <v>30</v>
      </c>
      <c r="Y118" s="3"/>
      <c r="Z118" s="3"/>
      <c r="AA118" s="3"/>
      <c r="AB118" s="3"/>
      <c r="AC118" s="3"/>
      <c r="AD118" s="33"/>
    </row>
    <row r="119" spans="1:30" ht="15">
      <c r="A119" s="52">
        <v>94</v>
      </c>
      <c r="B119" s="77">
        <v>1</v>
      </c>
      <c r="C119" s="18" t="s">
        <v>2</v>
      </c>
      <c r="D119" s="19"/>
      <c r="E119" s="19"/>
      <c r="F119" s="19"/>
      <c r="G119" s="19"/>
      <c r="H119" s="19"/>
      <c r="I119" s="19"/>
      <c r="J119" s="19"/>
      <c r="K119" s="29">
        <v>6</v>
      </c>
      <c r="L119" s="3">
        <v>1</v>
      </c>
      <c r="M119" s="3">
        <v>14</v>
      </c>
      <c r="N119" s="3">
        <v>2</v>
      </c>
      <c r="O119" s="3">
        <v>3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/>
      <c r="V119" s="3"/>
      <c r="W119" s="3"/>
      <c r="X119" s="3">
        <f t="shared" si="1"/>
        <v>26</v>
      </c>
      <c r="Y119" s="3"/>
      <c r="Z119" s="3"/>
      <c r="AA119" s="3"/>
      <c r="AB119" s="3"/>
      <c r="AC119" s="3"/>
      <c r="AD119" s="33"/>
    </row>
    <row r="120" spans="1:30" ht="15">
      <c r="A120" s="52">
        <v>95</v>
      </c>
      <c r="B120" s="77">
        <v>2</v>
      </c>
      <c r="C120" s="18" t="s">
        <v>2</v>
      </c>
      <c r="D120" s="19"/>
      <c r="E120" s="19"/>
      <c r="F120" s="19"/>
      <c r="G120" s="19"/>
      <c r="H120" s="19"/>
      <c r="I120" s="19"/>
      <c r="J120" s="19"/>
      <c r="K120" s="29">
        <v>1</v>
      </c>
      <c r="L120" s="3">
        <v>0</v>
      </c>
      <c r="M120" s="3">
        <v>11</v>
      </c>
      <c r="N120" s="3">
        <v>4</v>
      </c>
      <c r="O120" s="3">
        <v>1</v>
      </c>
      <c r="P120" s="3">
        <v>0</v>
      </c>
      <c r="Q120" s="3">
        <v>1</v>
      </c>
      <c r="R120" s="3">
        <v>0</v>
      </c>
      <c r="S120" s="3">
        <v>2</v>
      </c>
      <c r="T120" s="3">
        <v>0</v>
      </c>
      <c r="U120" s="3"/>
      <c r="V120" s="3"/>
      <c r="W120" s="3"/>
      <c r="X120" s="3">
        <f t="shared" si="1"/>
        <v>20</v>
      </c>
      <c r="Y120" s="3"/>
      <c r="Z120" s="3"/>
      <c r="AA120" s="3"/>
      <c r="AB120" s="3"/>
      <c r="AC120" s="3"/>
      <c r="AD120" s="33"/>
    </row>
    <row r="121" spans="1:30" ht="15">
      <c r="A121" s="52">
        <v>96</v>
      </c>
      <c r="B121" s="77">
        <v>3</v>
      </c>
      <c r="C121" s="18" t="s">
        <v>2</v>
      </c>
      <c r="D121" s="19"/>
      <c r="E121" s="19"/>
      <c r="F121" s="19"/>
      <c r="G121" s="19"/>
      <c r="H121" s="19"/>
      <c r="I121" s="19"/>
      <c r="J121" s="19"/>
      <c r="K121" s="29">
        <v>0</v>
      </c>
      <c r="L121" s="3">
        <v>0</v>
      </c>
      <c r="M121" s="3">
        <v>2</v>
      </c>
      <c r="N121" s="3">
        <v>3</v>
      </c>
      <c r="O121" s="3">
        <v>2</v>
      </c>
      <c r="P121" s="3">
        <v>2</v>
      </c>
      <c r="Q121" s="3">
        <v>0</v>
      </c>
      <c r="R121" s="3">
        <v>0</v>
      </c>
      <c r="S121" s="10">
        <v>0</v>
      </c>
      <c r="T121" s="10">
        <v>0</v>
      </c>
      <c r="U121" s="3"/>
      <c r="V121" s="3"/>
      <c r="W121" s="3"/>
      <c r="X121" s="3">
        <f t="shared" si="1"/>
        <v>9</v>
      </c>
      <c r="Y121" s="3"/>
      <c r="Z121" s="3"/>
      <c r="AA121" s="3"/>
      <c r="AB121" s="3"/>
      <c r="AC121" s="3"/>
      <c r="AD121" s="33"/>
    </row>
    <row r="122" spans="1:30" ht="15">
      <c r="A122" s="65">
        <v>97</v>
      </c>
      <c r="B122" s="78">
        <v>1</v>
      </c>
      <c r="C122" s="22" t="s">
        <v>2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9">
        <v>0</v>
      </c>
      <c r="N122" s="3">
        <v>5</v>
      </c>
      <c r="O122" s="3">
        <v>1</v>
      </c>
      <c r="P122" s="3">
        <v>7</v>
      </c>
      <c r="Q122" s="3">
        <v>3</v>
      </c>
      <c r="R122" s="3">
        <v>0</v>
      </c>
      <c r="S122" s="10">
        <v>0</v>
      </c>
      <c r="T122" s="10">
        <v>0</v>
      </c>
      <c r="U122" s="3"/>
      <c r="V122" s="3"/>
      <c r="W122" s="3"/>
      <c r="X122" s="3">
        <f t="shared" si="1"/>
        <v>16</v>
      </c>
      <c r="Y122" s="3"/>
      <c r="Z122" s="3"/>
      <c r="AA122" s="3"/>
      <c r="AB122" s="3"/>
      <c r="AC122" s="3"/>
      <c r="AD122" s="33"/>
    </row>
    <row r="123" spans="1:30" ht="15">
      <c r="A123" s="65">
        <v>98</v>
      </c>
      <c r="B123" s="78">
        <v>2</v>
      </c>
      <c r="C123" s="22" t="s">
        <v>2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9">
        <v>0</v>
      </c>
      <c r="N123" s="3">
        <v>1</v>
      </c>
      <c r="O123" s="3">
        <v>0</v>
      </c>
      <c r="P123" s="3">
        <v>4</v>
      </c>
      <c r="Q123" s="3">
        <v>0</v>
      </c>
      <c r="R123" s="3">
        <v>6</v>
      </c>
      <c r="S123" s="10">
        <v>0</v>
      </c>
      <c r="T123" s="10">
        <v>0</v>
      </c>
      <c r="U123" s="3"/>
      <c r="V123" s="3"/>
      <c r="W123" s="3"/>
      <c r="X123" s="3">
        <f t="shared" si="1"/>
        <v>11</v>
      </c>
      <c r="Y123" s="3"/>
      <c r="Z123" s="3"/>
      <c r="AA123" s="3"/>
      <c r="AB123" s="3"/>
      <c r="AC123" s="3"/>
      <c r="AD123" s="33"/>
    </row>
    <row r="124" spans="1:30" ht="15">
      <c r="A124" s="65">
        <v>99</v>
      </c>
      <c r="B124" s="78">
        <v>3</v>
      </c>
      <c r="C124" s="22" t="s">
        <v>2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3">
        <v>0</v>
      </c>
      <c r="N124" s="10">
        <v>0</v>
      </c>
      <c r="O124" s="10">
        <v>0</v>
      </c>
      <c r="P124" s="10">
        <v>1</v>
      </c>
      <c r="Q124" s="10">
        <v>3</v>
      </c>
      <c r="R124" s="10">
        <v>1</v>
      </c>
      <c r="S124" s="10">
        <v>0</v>
      </c>
      <c r="T124" s="10">
        <v>0</v>
      </c>
      <c r="U124" s="10"/>
      <c r="V124" s="10"/>
      <c r="W124" s="10"/>
      <c r="X124" s="3">
        <f t="shared" si="1"/>
        <v>5</v>
      </c>
      <c r="Y124" s="10"/>
      <c r="Z124" s="10"/>
      <c r="AA124" s="10"/>
      <c r="AB124" s="10"/>
      <c r="AC124" s="10"/>
      <c r="AD124" s="44"/>
    </row>
    <row r="125" spans="1:30" ht="15">
      <c r="A125" s="66">
        <v>100</v>
      </c>
      <c r="B125" s="79">
        <v>1</v>
      </c>
      <c r="C125" s="45" t="s">
        <v>2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3"/>
      <c r="P125" s="43"/>
      <c r="Q125" s="10">
        <v>0</v>
      </c>
      <c r="R125" s="10">
        <v>0</v>
      </c>
      <c r="S125" s="10">
        <v>0</v>
      </c>
      <c r="T125" s="10">
        <v>0</v>
      </c>
      <c r="U125" s="10"/>
      <c r="V125" s="10"/>
      <c r="W125" s="10"/>
      <c r="X125" s="10"/>
      <c r="Y125" s="10"/>
      <c r="Z125" s="10"/>
      <c r="AA125" s="10"/>
      <c r="AB125" s="10"/>
      <c r="AC125" s="10"/>
      <c r="AD125" s="44"/>
    </row>
    <row r="126" spans="1:30" ht="15">
      <c r="A126" s="66">
        <v>101</v>
      </c>
      <c r="B126" s="79">
        <v>2</v>
      </c>
      <c r="C126" s="45" t="s">
        <v>2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3"/>
      <c r="P126" s="43"/>
      <c r="Q126" s="10">
        <v>0</v>
      </c>
      <c r="R126" s="10">
        <v>0</v>
      </c>
      <c r="S126" s="10">
        <v>0</v>
      </c>
      <c r="T126" s="10">
        <v>0</v>
      </c>
      <c r="U126" s="10"/>
      <c r="V126" s="10"/>
      <c r="W126" s="10"/>
      <c r="X126" s="10"/>
      <c r="Y126" s="10"/>
      <c r="Z126" s="10"/>
      <c r="AA126" s="10"/>
      <c r="AB126" s="10"/>
      <c r="AC126" s="10"/>
      <c r="AD126" s="44"/>
    </row>
    <row r="127" spans="1:30" ht="15.75" thickBot="1">
      <c r="A127" s="67">
        <v>102</v>
      </c>
      <c r="B127" s="87">
        <v>3</v>
      </c>
      <c r="C127" s="48" t="s">
        <v>2</v>
      </c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38"/>
      <c r="P127" s="38"/>
      <c r="Q127" s="39">
        <v>0</v>
      </c>
      <c r="R127" s="39">
        <v>0</v>
      </c>
      <c r="S127" s="39">
        <v>0</v>
      </c>
      <c r="T127" s="39"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40"/>
    </row>
    <row r="128" spans="1:30" ht="15">
      <c r="A128" s="64"/>
      <c r="B128" s="64"/>
      <c r="C128" s="41" t="s">
        <v>4</v>
      </c>
      <c r="D128" s="7">
        <v>1</v>
      </c>
      <c r="E128" s="7">
        <v>2</v>
      </c>
      <c r="F128" s="7">
        <v>3</v>
      </c>
      <c r="G128" s="7">
        <v>4</v>
      </c>
      <c r="H128" s="7">
        <v>5</v>
      </c>
      <c r="I128" s="7">
        <v>6</v>
      </c>
      <c r="J128" s="7">
        <v>7</v>
      </c>
      <c r="K128" s="7">
        <v>8</v>
      </c>
      <c r="L128" s="7">
        <v>9</v>
      </c>
      <c r="M128" s="7">
        <v>10</v>
      </c>
      <c r="N128" s="7">
        <v>11</v>
      </c>
      <c r="O128" s="7">
        <v>12</v>
      </c>
      <c r="P128" s="7">
        <v>13</v>
      </c>
      <c r="Q128" s="7">
        <v>14</v>
      </c>
      <c r="R128" s="7">
        <v>15</v>
      </c>
      <c r="S128" s="7">
        <v>16</v>
      </c>
      <c r="T128" s="7">
        <v>17</v>
      </c>
      <c r="U128" s="7">
        <v>18</v>
      </c>
      <c r="V128" s="7">
        <v>19</v>
      </c>
      <c r="W128" s="7">
        <v>20</v>
      </c>
      <c r="X128" s="7">
        <v>21</v>
      </c>
      <c r="Y128" s="7">
        <v>22</v>
      </c>
      <c r="Z128" s="7">
        <v>23</v>
      </c>
      <c r="AA128" s="7">
        <v>24</v>
      </c>
      <c r="AB128" s="7">
        <v>25</v>
      </c>
      <c r="AC128" s="7">
        <v>26</v>
      </c>
      <c r="AD128" s="7">
        <v>27</v>
      </c>
    </row>
  </sheetData>
  <sheetProtection/>
  <mergeCells count="20">
    <mergeCell ref="D5:P5"/>
    <mergeCell ref="Q5:AD5"/>
    <mergeCell ref="B5:B6"/>
    <mergeCell ref="B40:B41"/>
    <mergeCell ref="D40:P40"/>
    <mergeCell ref="Q40:AD40"/>
    <mergeCell ref="B108:B109"/>
    <mergeCell ref="D74:N74"/>
    <mergeCell ref="O74:AD74"/>
    <mergeCell ref="A108:A109"/>
    <mergeCell ref="C108:C109"/>
    <mergeCell ref="D108:N108"/>
    <mergeCell ref="O108:AD108"/>
    <mergeCell ref="A74:A75"/>
    <mergeCell ref="C74:C75"/>
    <mergeCell ref="A5:A6"/>
    <mergeCell ref="C5:C6"/>
    <mergeCell ref="A40:A41"/>
    <mergeCell ref="C40:C41"/>
    <mergeCell ref="B74:B75"/>
  </mergeCells>
  <printOptions/>
  <pageMargins left="0.7" right="0.7" top="0.75" bottom="0.75" header="0.3" footer="0.3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8"/>
  <sheetViews>
    <sheetView zoomScalePageLayoutView="0" workbookViewId="0" topLeftCell="A92">
      <selection activeCell="X110" sqref="X110:X127"/>
    </sheetView>
  </sheetViews>
  <sheetFormatPr defaultColWidth="9.140625" defaultRowHeight="15"/>
  <cols>
    <col min="1" max="1" width="4.8515625" style="57" customWidth="1"/>
    <col min="2" max="2" width="4.00390625" style="57" customWidth="1"/>
    <col min="3" max="3" width="14.28125" style="0" customWidth="1"/>
    <col min="4" max="30" width="3.00390625" style="0" customWidth="1"/>
  </cols>
  <sheetData>
    <row r="1" spans="34:38" ht="15">
      <c r="AH1" t="s">
        <v>17</v>
      </c>
      <c r="AL1" t="s">
        <v>20</v>
      </c>
    </row>
    <row r="2" spans="3:5" ht="15">
      <c r="C2" t="s">
        <v>19</v>
      </c>
      <c r="E2" t="s">
        <v>17</v>
      </c>
    </row>
    <row r="3" spans="35:37" ht="15">
      <c r="AI3" s="5" t="s">
        <v>25</v>
      </c>
      <c r="AJ3">
        <v>8</v>
      </c>
      <c r="AK3">
        <v>2010</v>
      </c>
    </row>
    <row r="4" ht="15.75" thickBot="1"/>
    <row r="5" spans="1:39" ht="15">
      <c r="A5" s="110" t="s">
        <v>1</v>
      </c>
      <c r="B5" s="112" t="s">
        <v>26</v>
      </c>
      <c r="C5" s="103" t="s">
        <v>0</v>
      </c>
      <c r="D5" s="105">
        <v>40269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14"/>
      <c r="AA5" s="105">
        <v>40299</v>
      </c>
      <c r="AB5" s="106"/>
      <c r="AC5" s="106"/>
      <c r="AD5" s="107"/>
      <c r="AH5" s="11">
        <v>116</v>
      </c>
      <c r="AI5" s="11">
        <v>148</v>
      </c>
      <c r="AJ5" s="11">
        <v>150</v>
      </c>
      <c r="AK5" s="11">
        <v>155</v>
      </c>
      <c r="AL5" s="11">
        <v>140</v>
      </c>
      <c r="AM5" s="11">
        <v>149</v>
      </c>
    </row>
    <row r="6" spans="1:39" ht="15">
      <c r="A6" s="111"/>
      <c r="B6" s="113"/>
      <c r="C6" s="104"/>
      <c r="D6" s="4">
        <v>8</v>
      </c>
      <c r="E6" s="4">
        <v>9</v>
      </c>
      <c r="F6" s="4">
        <v>10</v>
      </c>
      <c r="G6" s="4">
        <v>11</v>
      </c>
      <c r="H6" s="4">
        <v>12</v>
      </c>
      <c r="I6" s="4">
        <v>13</v>
      </c>
      <c r="J6" s="4">
        <v>14</v>
      </c>
      <c r="K6" s="4">
        <v>15</v>
      </c>
      <c r="L6" s="4">
        <v>16</v>
      </c>
      <c r="M6" s="4">
        <v>17</v>
      </c>
      <c r="N6" s="4">
        <v>18</v>
      </c>
      <c r="O6" s="4">
        <v>19</v>
      </c>
      <c r="P6" s="4">
        <v>20</v>
      </c>
      <c r="Q6" s="4">
        <v>21</v>
      </c>
      <c r="R6" s="4">
        <v>22</v>
      </c>
      <c r="S6" s="4">
        <v>23</v>
      </c>
      <c r="T6" s="4">
        <v>24</v>
      </c>
      <c r="U6" s="4">
        <v>25</v>
      </c>
      <c r="V6" s="4">
        <v>26</v>
      </c>
      <c r="W6" s="4">
        <v>27</v>
      </c>
      <c r="X6" s="4">
        <v>28</v>
      </c>
      <c r="Y6" s="4">
        <v>29</v>
      </c>
      <c r="Z6" s="4">
        <v>30</v>
      </c>
      <c r="AA6" s="4">
        <v>1</v>
      </c>
      <c r="AB6" s="4">
        <v>2</v>
      </c>
      <c r="AC6" s="4">
        <v>3</v>
      </c>
      <c r="AD6" s="30">
        <v>4</v>
      </c>
      <c r="AH6" s="11">
        <v>115</v>
      </c>
      <c r="AI6" s="11">
        <v>120</v>
      </c>
      <c r="AJ6" s="11">
        <v>156</v>
      </c>
      <c r="AK6" s="11">
        <v>143</v>
      </c>
      <c r="AL6" s="11">
        <v>152</v>
      </c>
      <c r="AM6" s="11">
        <v>141</v>
      </c>
    </row>
    <row r="7" spans="1:39" ht="15">
      <c r="A7" s="80">
        <v>103</v>
      </c>
      <c r="B7" s="74">
        <v>1</v>
      </c>
      <c r="C7" s="24" t="s">
        <v>2</v>
      </c>
      <c r="D7" s="3"/>
      <c r="E7" s="29">
        <v>30</v>
      </c>
      <c r="F7" s="3"/>
      <c r="G7" s="3"/>
      <c r="H7" s="3"/>
      <c r="I7" s="3"/>
      <c r="J7" s="3"/>
      <c r="K7" s="3"/>
      <c r="L7" s="3"/>
      <c r="M7" s="3"/>
      <c r="N7" s="25"/>
      <c r="O7" s="25"/>
      <c r="P7" s="25"/>
      <c r="Q7" s="25"/>
      <c r="R7" s="25"/>
      <c r="S7" s="25"/>
      <c r="T7" s="25"/>
      <c r="U7" s="25"/>
      <c r="V7" s="25">
        <f>SUM(E7:T7)</f>
        <v>30</v>
      </c>
      <c r="W7" s="25"/>
      <c r="X7" s="25"/>
      <c r="Y7" s="25"/>
      <c r="Z7" s="25"/>
      <c r="AA7" s="25"/>
      <c r="AB7" s="25"/>
      <c r="AC7" s="25"/>
      <c r="AD7" s="31"/>
      <c r="AH7" s="11">
        <v>109</v>
      </c>
      <c r="AI7" s="11">
        <v>110</v>
      </c>
      <c r="AJ7" s="11">
        <v>103</v>
      </c>
      <c r="AK7" s="11">
        <v>104</v>
      </c>
      <c r="AL7" s="11">
        <v>105</v>
      </c>
      <c r="AM7" s="11">
        <v>119</v>
      </c>
    </row>
    <row r="8" spans="1:39" ht="15">
      <c r="A8" s="80">
        <v>104</v>
      </c>
      <c r="B8" s="74">
        <v>2</v>
      </c>
      <c r="C8" s="2" t="s">
        <v>2</v>
      </c>
      <c r="D8" s="3"/>
      <c r="E8" s="29">
        <v>30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5">
        <f aca="true" t="shared" si="0" ref="V8:V22">SUM(E8:T8)</f>
        <v>30</v>
      </c>
      <c r="W8" s="3"/>
      <c r="X8" s="3"/>
      <c r="Y8" s="3"/>
      <c r="Z8" s="3"/>
      <c r="AA8" s="3"/>
      <c r="AB8" s="3"/>
      <c r="AC8" s="3"/>
      <c r="AD8" s="33"/>
      <c r="AH8" s="11">
        <v>113</v>
      </c>
      <c r="AI8" s="11">
        <v>144</v>
      </c>
      <c r="AJ8" s="11">
        <v>139</v>
      </c>
      <c r="AK8" s="11">
        <v>111</v>
      </c>
      <c r="AL8" s="11">
        <v>106</v>
      </c>
      <c r="AM8" s="11">
        <v>107</v>
      </c>
    </row>
    <row r="9" spans="1:39" ht="15">
      <c r="A9" s="80">
        <v>105</v>
      </c>
      <c r="B9" s="74">
        <v>3</v>
      </c>
      <c r="C9" s="2" t="s">
        <v>2</v>
      </c>
      <c r="D9" s="3"/>
      <c r="E9" s="29">
        <v>30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5">
        <f t="shared" si="0"/>
        <v>30</v>
      </c>
      <c r="W9" s="3"/>
      <c r="X9" s="3"/>
      <c r="Y9" s="3"/>
      <c r="Z9" s="3"/>
      <c r="AA9" s="3"/>
      <c r="AB9" s="3"/>
      <c r="AC9" s="3"/>
      <c r="AD9" s="33"/>
      <c r="AH9" s="11">
        <v>145</v>
      </c>
      <c r="AI9" s="11">
        <v>112</v>
      </c>
      <c r="AJ9" s="11">
        <v>146</v>
      </c>
      <c r="AK9" s="11">
        <v>154</v>
      </c>
      <c r="AL9" s="11">
        <v>153</v>
      </c>
      <c r="AM9" s="11">
        <v>118</v>
      </c>
    </row>
    <row r="10" spans="1:39" ht="15">
      <c r="A10" s="81">
        <v>106</v>
      </c>
      <c r="B10" s="75">
        <v>1</v>
      </c>
      <c r="C10" s="17" t="s">
        <v>2</v>
      </c>
      <c r="D10" s="6"/>
      <c r="E10" s="6"/>
      <c r="F10" s="6"/>
      <c r="G10" s="29">
        <v>27</v>
      </c>
      <c r="H10" s="3">
        <v>0</v>
      </c>
      <c r="I10" s="3">
        <v>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5">
        <f t="shared" si="0"/>
        <v>30</v>
      </c>
      <c r="W10" s="3"/>
      <c r="X10" s="3"/>
      <c r="Y10" s="3"/>
      <c r="Z10" s="3"/>
      <c r="AA10" s="3"/>
      <c r="AB10" s="3"/>
      <c r="AC10" s="3"/>
      <c r="AD10" s="33"/>
      <c r="AH10" s="11">
        <v>114</v>
      </c>
      <c r="AI10" s="11">
        <v>151</v>
      </c>
      <c r="AJ10" s="11">
        <v>147</v>
      </c>
      <c r="AK10" s="11">
        <v>117</v>
      </c>
      <c r="AL10" s="11">
        <v>142</v>
      </c>
      <c r="AM10" s="11">
        <v>108</v>
      </c>
    </row>
    <row r="11" spans="1:30" ht="15">
      <c r="A11" s="81">
        <v>107</v>
      </c>
      <c r="B11" s="75">
        <v>2</v>
      </c>
      <c r="C11" s="17" t="s">
        <v>2</v>
      </c>
      <c r="D11" s="6"/>
      <c r="E11" s="6"/>
      <c r="F11" s="6"/>
      <c r="G11" s="29">
        <v>28</v>
      </c>
      <c r="H11" s="3">
        <v>1</v>
      </c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5">
        <f t="shared" si="0"/>
        <v>30</v>
      </c>
      <c r="W11" s="3"/>
      <c r="X11" s="3"/>
      <c r="Y11" s="3"/>
      <c r="Z11" s="3"/>
      <c r="AA11" s="3"/>
      <c r="AB11" s="3"/>
      <c r="AC11" s="3"/>
      <c r="AD11" s="33"/>
    </row>
    <row r="12" spans="1:30" ht="15">
      <c r="A12" s="81">
        <v>108</v>
      </c>
      <c r="B12" s="75">
        <v>3</v>
      </c>
      <c r="C12" s="17" t="s">
        <v>2</v>
      </c>
      <c r="D12" s="6"/>
      <c r="E12" s="6"/>
      <c r="F12" s="6"/>
      <c r="G12" s="29">
        <v>29</v>
      </c>
      <c r="H12" s="3">
        <v>0</v>
      </c>
      <c r="I12" s="3">
        <v>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5">
        <f t="shared" si="0"/>
        <v>30</v>
      </c>
      <c r="W12" s="3"/>
      <c r="X12" s="3"/>
      <c r="Y12" s="3"/>
      <c r="Z12" s="3"/>
      <c r="AA12" s="3"/>
      <c r="AB12" s="3"/>
      <c r="AC12" s="3"/>
      <c r="AD12" s="33"/>
    </row>
    <row r="13" spans="1:30" ht="15">
      <c r="A13" s="82">
        <v>109</v>
      </c>
      <c r="B13" s="76">
        <v>1</v>
      </c>
      <c r="C13" s="20" t="s">
        <v>2</v>
      </c>
      <c r="D13" s="21"/>
      <c r="E13" s="21"/>
      <c r="F13" s="21"/>
      <c r="G13" s="21"/>
      <c r="H13" s="21"/>
      <c r="I13" s="29">
        <v>24</v>
      </c>
      <c r="J13" s="3">
        <v>2</v>
      </c>
      <c r="K13" s="3">
        <v>1</v>
      </c>
      <c r="L13" s="3">
        <v>3</v>
      </c>
      <c r="M13" s="3"/>
      <c r="N13" s="3"/>
      <c r="O13" s="3"/>
      <c r="P13" s="3"/>
      <c r="Q13" s="3"/>
      <c r="R13" s="3"/>
      <c r="S13" s="3"/>
      <c r="T13" s="3"/>
      <c r="U13" s="3"/>
      <c r="V13" s="25">
        <f t="shared" si="0"/>
        <v>30</v>
      </c>
      <c r="W13" s="3"/>
      <c r="X13" s="3"/>
      <c r="Y13" s="3"/>
      <c r="Z13" s="3"/>
      <c r="AA13" s="3"/>
      <c r="AB13" s="3"/>
      <c r="AC13" s="3"/>
      <c r="AD13" s="33"/>
    </row>
    <row r="14" spans="1:30" ht="15">
      <c r="A14" s="82">
        <v>110</v>
      </c>
      <c r="B14" s="76">
        <v>2</v>
      </c>
      <c r="C14" s="20" t="s">
        <v>2</v>
      </c>
      <c r="D14" s="21"/>
      <c r="E14" s="21"/>
      <c r="F14" s="21"/>
      <c r="G14" s="21"/>
      <c r="H14" s="21"/>
      <c r="I14" s="29">
        <v>25</v>
      </c>
      <c r="J14" s="3">
        <v>1</v>
      </c>
      <c r="K14" s="3">
        <v>2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/>
      <c r="S14" s="3"/>
      <c r="T14" s="3"/>
      <c r="U14" s="3"/>
      <c r="V14" s="25">
        <f t="shared" si="0"/>
        <v>29</v>
      </c>
      <c r="W14" s="3"/>
      <c r="X14" s="3"/>
      <c r="Y14" s="3"/>
      <c r="Z14" s="3"/>
      <c r="AA14" s="3"/>
      <c r="AB14" s="3"/>
      <c r="AC14" s="3"/>
      <c r="AD14" s="33"/>
    </row>
    <row r="15" spans="1:37" ht="15">
      <c r="A15" s="82">
        <v>111</v>
      </c>
      <c r="B15" s="76">
        <v>3</v>
      </c>
      <c r="C15" s="20" t="s">
        <v>2</v>
      </c>
      <c r="D15" s="21"/>
      <c r="E15" s="21"/>
      <c r="F15" s="21"/>
      <c r="G15" s="21"/>
      <c r="H15" s="21"/>
      <c r="I15" s="29">
        <v>27</v>
      </c>
      <c r="J15" s="3">
        <v>1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/>
      <c r="S15" s="3"/>
      <c r="T15" s="3"/>
      <c r="U15" s="3"/>
      <c r="V15" s="25">
        <f t="shared" si="0"/>
        <v>29</v>
      </c>
      <c r="W15" s="3"/>
      <c r="X15" s="3"/>
      <c r="Y15" s="3"/>
      <c r="Z15" s="3"/>
      <c r="AA15" s="3"/>
      <c r="AB15" s="3"/>
      <c r="AC15" s="3"/>
      <c r="AD15" s="33"/>
      <c r="AI15" s="5" t="s">
        <v>25</v>
      </c>
      <c r="AJ15">
        <v>17</v>
      </c>
      <c r="AK15">
        <v>2010</v>
      </c>
    </row>
    <row r="16" spans="1:30" ht="15">
      <c r="A16" s="83">
        <v>112</v>
      </c>
      <c r="B16" s="77">
        <v>1</v>
      </c>
      <c r="C16" s="18" t="s">
        <v>2</v>
      </c>
      <c r="D16" s="19"/>
      <c r="E16" s="19"/>
      <c r="F16" s="19"/>
      <c r="G16" s="19"/>
      <c r="H16" s="19"/>
      <c r="I16" s="19"/>
      <c r="J16" s="19"/>
      <c r="K16" s="29">
        <v>0</v>
      </c>
      <c r="L16" s="3">
        <v>3</v>
      </c>
      <c r="M16" s="3">
        <v>4</v>
      </c>
      <c r="N16" s="3">
        <v>5</v>
      </c>
      <c r="O16" s="3">
        <v>0</v>
      </c>
      <c r="P16" s="3">
        <v>0</v>
      </c>
      <c r="Q16" s="3">
        <v>0</v>
      </c>
      <c r="R16" s="3"/>
      <c r="S16" s="3"/>
      <c r="T16" s="3"/>
      <c r="U16" s="3"/>
      <c r="V16" s="25">
        <f t="shared" si="0"/>
        <v>12</v>
      </c>
      <c r="W16" s="3"/>
      <c r="X16" s="3"/>
      <c r="Y16" s="3"/>
      <c r="Z16" s="3"/>
      <c r="AA16" s="3"/>
      <c r="AB16" s="3"/>
      <c r="AC16" s="3"/>
      <c r="AD16" s="33"/>
    </row>
    <row r="17" spans="1:39" ht="15">
      <c r="A17" s="83">
        <v>113</v>
      </c>
      <c r="B17" s="77">
        <v>2</v>
      </c>
      <c r="C17" s="18" t="s">
        <v>2</v>
      </c>
      <c r="D17" s="19"/>
      <c r="E17" s="19"/>
      <c r="F17" s="19"/>
      <c r="G17" s="19"/>
      <c r="H17" s="19"/>
      <c r="I17" s="19"/>
      <c r="J17" s="19"/>
      <c r="K17" s="29">
        <v>0</v>
      </c>
      <c r="L17" s="3">
        <v>6</v>
      </c>
      <c r="M17" s="3">
        <v>4</v>
      </c>
      <c r="N17" s="3">
        <v>3</v>
      </c>
      <c r="O17" s="3">
        <v>0</v>
      </c>
      <c r="P17" s="3">
        <v>3</v>
      </c>
      <c r="Q17" s="3">
        <v>0</v>
      </c>
      <c r="R17" s="3"/>
      <c r="S17" s="3"/>
      <c r="T17" s="3"/>
      <c r="U17" s="3"/>
      <c r="V17" s="25">
        <f t="shared" si="0"/>
        <v>16</v>
      </c>
      <c r="W17" s="3"/>
      <c r="X17" s="3"/>
      <c r="Y17" s="3"/>
      <c r="Z17" s="3"/>
      <c r="AA17" s="3"/>
      <c r="AB17" s="3"/>
      <c r="AC17" s="3"/>
      <c r="AD17" s="33"/>
      <c r="AH17" s="11">
        <v>146</v>
      </c>
      <c r="AI17" s="11">
        <v>111</v>
      </c>
      <c r="AJ17" s="11">
        <v>108</v>
      </c>
      <c r="AK17" s="11">
        <v>103</v>
      </c>
      <c r="AL17" s="11">
        <v>154</v>
      </c>
      <c r="AM17" s="11">
        <v>110</v>
      </c>
    </row>
    <row r="18" spans="1:39" ht="15">
      <c r="A18" s="83">
        <v>114</v>
      </c>
      <c r="B18" s="77">
        <v>3</v>
      </c>
      <c r="C18" s="18" t="s">
        <v>2</v>
      </c>
      <c r="D18" s="19"/>
      <c r="E18" s="19"/>
      <c r="F18" s="19"/>
      <c r="G18" s="19"/>
      <c r="H18" s="19"/>
      <c r="I18" s="19"/>
      <c r="J18" s="19"/>
      <c r="K18" s="29">
        <v>0</v>
      </c>
      <c r="L18" s="3">
        <v>6</v>
      </c>
      <c r="M18" s="3">
        <v>3</v>
      </c>
      <c r="N18" s="3">
        <v>2</v>
      </c>
      <c r="O18" s="3">
        <v>0</v>
      </c>
      <c r="P18" s="3">
        <v>3</v>
      </c>
      <c r="Q18" s="3">
        <v>0</v>
      </c>
      <c r="R18" s="3"/>
      <c r="S18" s="3"/>
      <c r="T18" s="3"/>
      <c r="U18" s="3"/>
      <c r="V18" s="25">
        <f t="shared" si="0"/>
        <v>14</v>
      </c>
      <c r="W18" s="3"/>
      <c r="X18" s="3"/>
      <c r="Y18" s="3"/>
      <c r="Z18" s="3"/>
      <c r="AA18" s="3"/>
      <c r="AB18" s="3"/>
      <c r="AC18" s="3"/>
      <c r="AD18" s="33"/>
      <c r="AH18" s="11">
        <v>150</v>
      </c>
      <c r="AI18" s="11">
        <v>156</v>
      </c>
      <c r="AJ18" s="11">
        <v>109</v>
      </c>
      <c r="AK18" s="11">
        <v>107</v>
      </c>
      <c r="AL18" s="11">
        <v>147</v>
      </c>
      <c r="AM18" s="11">
        <v>151</v>
      </c>
    </row>
    <row r="19" spans="1:39" ht="15">
      <c r="A19" s="84">
        <v>115</v>
      </c>
      <c r="B19" s="78">
        <v>1</v>
      </c>
      <c r="C19" s="22" t="s">
        <v>2</v>
      </c>
      <c r="D19" s="23"/>
      <c r="E19" s="23"/>
      <c r="F19" s="23"/>
      <c r="G19" s="23"/>
      <c r="H19" s="23"/>
      <c r="I19" s="23"/>
      <c r="J19" s="23"/>
      <c r="K19" s="23"/>
      <c r="L19" s="23"/>
      <c r="M19" s="29">
        <v>0</v>
      </c>
      <c r="N19" s="3">
        <v>1</v>
      </c>
      <c r="O19" s="3">
        <v>0</v>
      </c>
      <c r="P19" s="3">
        <v>1</v>
      </c>
      <c r="Q19" s="3">
        <v>0</v>
      </c>
      <c r="R19" s="3"/>
      <c r="S19" s="3"/>
      <c r="T19" s="3"/>
      <c r="U19" s="3"/>
      <c r="V19" s="25">
        <f t="shared" si="0"/>
        <v>2</v>
      </c>
      <c r="W19" s="3"/>
      <c r="X19" s="3"/>
      <c r="Y19" s="3"/>
      <c r="Z19" s="3"/>
      <c r="AA19" s="3"/>
      <c r="AB19" s="3"/>
      <c r="AC19" s="3"/>
      <c r="AD19" s="33"/>
      <c r="AH19" s="11">
        <v>117</v>
      </c>
      <c r="AI19" s="11">
        <v>149</v>
      </c>
      <c r="AJ19" s="11">
        <v>115</v>
      </c>
      <c r="AK19" s="11">
        <v>141</v>
      </c>
      <c r="AL19" s="11">
        <v>142</v>
      </c>
      <c r="AM19" s="11">
        <v>148</v>
      </c>
    </row>
    <row r="20" spans="1:39" ht="15">
      <c r="A20" s="84">
        <v>116</v>
      </c>
      <c r="B20" s="78">
        <v>2</v>
      </c>
      <c r="C20" s="22" t="s">
        <v>2</v>
      </c>
      <c r="D20" s="23"/>
      <c r="E20" s="23"/>
      <c r="F20" s="23"/>
      <c r="G20" s="23"/>
      <c r="H20" s="23"/>
      <c r="I20" s="23"/>
      <c r="J20" s="23"/>
      <c r="K20" s="23"/>
      <c r="L20" s="23"/>
      <c r="M20" s="29">
        <v>0</v>
      </c>
      <c r="N20" s="3">
        <v>1</v>
      </c>
      <c r="O20" s="3">
        <v>1</v>
      </c>
      <c r="P20" s="3">
        <v>0</v>
      </c>
      <c r="Q20" s="3">
        <v>0</v>
      </c>
      <c r="R20" s="3"/>
      <c r="S20" s="3"/>
      <c r="T20" s="3"/>
      <c r="U20" s="3"/>
      <c r="V20" s="25">
        <f t="shared" si="0"/>
        <v>2</v>
      </c>
      <c r="W20" s="3"/>
      <c r="X20" s="3"/>
      <c r="Y20" s="3"/>
      <c r="Z20" s="3"/>
      <c r="AA20" s="3"/>
      <c r="AB20" s="3"/>
      <c r="AC20" s="3"/>
      <c r="AD20" s="33"/>
      <c r="AH20" s="11">
        <v>116</v>
      </c>
      <c r="AI20" s="11">
        <v>113</v>
      </c>
      <c r="AJ20" s="11">
        <v>112</v>
      </c>
      <c r="AK20" s="11">
        <v>153</v>
      </c>
      <c r="AL20" s="11">
        <v>106</v>
      </c>
      <c r="AM20" s="11">
        <v>104</v>
      </c>
    </row>
    <row r="21" spans="1:39" ht="15">
      <c r="A21" s="84">
        <v>117</v>
      </c>
      <c r="B21" s="78">
        <v>3</v>
      </c>
      <c r="C21" s="22" t="s">
        <v>2</v>
      </c>
      <c r="D21" s="42"/>
      <c r="E21" s="42"/>
      <c r="F21" s="42"/>
      <c r="G21" s="42"/>
      <c r="H21" s="42"/>
      <c r="I21" s="42"/>
      <c r="J21" s="42"/>
      <c r="K21" s="42"/>
      <c r="L21" s="42"/>
      <c r="M21" s="43">
        <v>0</v>
      </c>
      <c r="N21" s="10">
        <v>0</v>
      </c>
      <c r="O21" s="10">
        <v>2</v>
      </c>
      <c r="P21" s="10">
        <v>0</v>
      </c>
      <c r="Q21" s="10">
        <v>0</v>
      </c>
      <c r="R21" s="10"/>
      <c r="S21" s="10"/>
      <c r="T21" s="10"/>
      <c r="U21" s="10"/>
      <c r="V21" s="25">
        <f t="shared" si="0"/>
        <v>2</v>
      </c>
      <c r="W21" s="10"/>
      <c r="X21" s="10"/>
      <c r="Y21" s="10"/>
      <c r="Z21" s="10"/>
      <c r="AA21" s="10"/>
      <c r="AB21" s="10"/>
      <c r="AC21" s="10"/>
      <c r="AD21" s="44"/>
      <c r="AH21" s="11">
        <v>144</v>
      </c>
      <c r="AI21" s="11">
        <v>155</v>
      </c>
      <c r="AJ21" s="11">
        <v>140</v>
      </c>
      <c r="AK21" s="11">
        <v>118</v>
      </c>
      <c r="AL21" s="11">
        <v>105</v>
      </c>
      <c r="AM21" s="11">
        <v>114</v>
      </c>
    </row>
    <row r="22" spans="1:39" ht="15">
      <c r="A22" s="85">
        <v>118</v>
      </c>
      <c r="B22" s="79">
        <v>1</v>
      </c>
      <c r="C22" s="45" t="s">
        <v>2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3">
        <v>0</v>
      </c>
      <c r="P22" s="10">
        <v>0</v>
      </c>
      <c r="Q22" s="10">
        <v>0</v>
      </c>
      <c r="R22" s="10"/>
      <c r="S22" s="10"/>
      <c r="T22" s="10"/>
      <c r="U22" s="10"/>
      <c r="V22" s="25">
        <f t="shared" si="0"/>
        <v>0</v>
      </c>
      <c r="W22" s="10"/>
      <c r="X22" s="10"/>
      <c r="Y22" s="10"/>
      <c r="Z22" s="10"/>
      <c r="AA22" s="10"/>
      <c r="AB22" s="10"/>
      <c r="AC22" s="10"/>
      <c r="AD22" s="44"/>
      <c r="AH22" s="11">
        <v>120</v>
      </c>
      <c r="AI22" s="11">
        <v>143</v>
      </c>
      <c r="AJ22" s="11">
        <v>119</v>
      </c>
      <c r="AK22" s="11">
        <v>152</v>
      </c>
      <c r="AL22" s="11">
        <v>139</v>
      </c>
      <c r="AM22" s="11">
        <v>145</v>
      </c>
    </row>
    <row r="23" spans="1:30" ht="15">
      <c r="A23" s="85">
        <v>119</v>
      </c>
      <c r="B23" s="79">
        <v>2</v>
      </c>
      <c r="C23" s="45" t="s">
        <v>2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3">
        <v>0</v>
      </c>
      <c r="P23" s="10">
        <v>0</v>
      </c>
      <c r="Q23" s="10">
        <v>0</v>
      </c>
      <c r="R23" s="10"/>
      <c r="S23" s="10"/>
      <c r="T23" s="10"/>
      <c r="U23" s="10"/>
      <c r="V23" s="25">
        <f>SUM(E23:T23)</f>
        <v>0</v>
      </c>
      <c r="W23" s="10"/>
      <c r="X23" s="10"/>
      <c r="Y23" s="10"/>
      <c r="Z23" s="10"/>
      <c r="AA23" s="10"/>
      <c r="AB23" s="10"/>
      <c r="AC23" s="10"/>
      <c r="AD23" s="44"/>
    </row>
    <row r="24" spans="1:30" ht="15.75" thickBot="1">
      <c r="A24" s="86">
        <v>120</v>
      </c>
      <c r="B24" s="87">
        <v>3</v>
      </c>
      <c r="C24" s="48" t="s">
        <v>2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38">
        <v>0</v>
      </c>
      <c r="P24" s="39">
        <v>0</v>
      </c>
      <c r="Q24" s="39">
        <v>0</v>
      </c>
      <c r="R24" s="39"/>
      <c r="S24" s="39"/>
      <c r="T24" s="39"/>
      <c r="U24" s="39"/>
      <c r="V24" s="39">
        <f>SUM(E24:T24)</f>
        <v>0</v>
      </c>
      <c r="W24" s="39"/>
      <c r="X24" s="39"/>
      <c r="Y24" s="39"/>
      <c r="Z24" s="39"/>
      <c r="AA24" s="39"/>
      <c r="AB24" s="39"/>
      <c r="AC24" s="39"/>
      <c r="AD24" s="40"/>
    </row>
    <row r="25" spans="1:30" ht="15">
      <c r="A25" s="64"/>
      <c r="B25" s="64"/>
      <c r="C25" s="41" t="s">
        <v>4</v>
      </c>
      <c r="D25" s="7">
        <v>1</v>
      </c>
      <c r="E25" s="7">
        <v>2</v>
      </c>
      <c r="F25" s="7">
        <v>3</v>
      </c>
      <c r="G25" s="7">
        <v>4</v>
      </c>
      <c r="H25" s="7">
        <v>5</v>
      </c>
      <c r="I25" s="7">
        <v>6</v>
      </c>
      <c r="J25" s="7">
        <v>7</v>
      </c>
      <c r="K25" s="7">
        <v>8</v>
      </c>
      <c r="L25" s="7">
        <v>9</v>
      </c>
      <c r="M25" s="7">
        <v>10</v>
      </c>
      <c r="N25" s="7">
        <v>11</v>
      </c>
      <c r="O25" s="7">
        <v>12</v>
      </c>
      <c r="P25" s="7">
        <v>13</v>
      </c>
      <c r="Q25" s="7">
        <v>14</v>
      </c>
      <c r="R25" s="7">
        <v>15</v>
      </c>
      <c r="S25" s="7">
        <v>16</v>
      </c>
      <c r="T25" s="7">
        <v>17</v>
      </c>
      <c r="U25" s="7">
        <v>18</v>
      </c>
      <c r="V25" s="7">
        <v>19</v>
      </c>
      <c r="W25" s="7">
        <v>20</v>
      </c>
      <c r="X25" s="7">
        <v>21</v>
      </c>
      <c r="Y25" s="7">
        <v>22</v>
      </c>
      <c r="Z25" s="7">
        <v>23</v>
      </c>
      <c r="AA25" s="7">
        <v>24</v>
      </c>
      <c r="AB25" s="7">
        <v>25</v>
      </c>
      <c r="AC25" s="7">
        <v>26</v>
      </c>
      <c r="AD25" s="7">
        <v>27</v>
      </c>
    </row>
    <row r="37" spans="3:38" ht="15">
      <c r="C37" t="s">
        <v>19</v>
      </c>
      <c r="E37" t="s">
        <v>18</v>
      </c>
      <c r="AH37" t="s">
        <v>18</v>
      </c>
      <c r="AL37" t="s">
        <v>20</v>
      </c>
    </row>
    <row r="39" spans="34:39" ht="15.75" thickBot="1">
      <c r="AH39" s="7"/>
      <c r="AI39" s="7"/>
      <c r="AJ39" s="7"/>
      <c r="AK39" s="7"/>
      <c r="AL39" s="7"/>
      <c r="AM39" s="7"/>
    </row>
    <row r="40" spans="1:37" ht="15">
      <c r="A40" s="110" t="s">
        <v>1</v>
      </c>
      <c r="B40" s="112" t="s">
        <v>26</v>
      </c>
      <c r="C40" s="103" t="s">
        <v>0</v>
      </c>
      <c r="D40" s="105">
        <v>40269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14"/>
      <c r="AA40" s="105">
        <v>40299</v>
      </c>
      <c r="AB40" s="106"/>
      <c r="AC40" s="106"/>
      <c r="AD40" s="107"/>
      <c r="AI40" s="5" t="s">
        <v>25</v>
      </c>
      <c r="AJ40">
        <v>8</v>
      </c>
      <c r="AK40">
        <v>2010</v>
      </c>
    </row>
    <row r="41" spans="1:30" ht="15">
      <c r="A41" s="111"/>
      <c r="B41" s="113"/>
      <c r="C41" s="104"/>
      <c r="D41" s="4">
        <v>8</v>
      </c>
      <c r="E41" s="4">
        <v>9</v>
      </c>
      <c r="F41" s="4">
        <v>10</v>
      </c>
      <c r="G41" s="4">
        <v>11</v>
      </c>
      <c r="H41" s="4">
        <v>12</v>
      </c>
      <c r="I41" s="4">
        <v>13</v>
      </c>
      <c r="J41" s="4">
        <v>14</v>
      </c>
      <c r="K41" s="4">
        <v>15</v>
      </c>
      <c r="L41" s="4">
        <v>16</v>
      </c>
      <c r="M41" s="4">
        <v>17</v>
      </c>
      <c r="N41" s="4">
        <v>18</v>
      </c>
      <c r="O41" s="4">
        <v>19</v>
      </c>
      <c r="P41" s="4">
        <v>20</v>
      </c>
      <c r="Q41" s="4">
        <v>21</v>
      </c>
      <c r="R41" s="4">
        <v>22</v>
      </c>
      <c r="S41" s="4">
        <v>23</v>
      </c>
      <c r="T41" s="4">
        <v>24</v>
      </c>
      <c r="U41" s="4">
        <v>25</v>
      </c>
      <c r="V41" s="4">
        <v>26</v>
      </c>
      <c r="W41" s="4">
        <v>27</v>
      </c>
      <c r="X41" s="4">
        <v>28</v>
      </c>
      <c r="Y41" s="4">
        <v>29</v>
      </c>
      <c r="Z41" s="4">
        <v>30</v>
      </c>
      <c r="AA41" s="4">
        <v>1</v>
      </c>
      <c r="AB41" s="4">
        <v>2</v>
      </c>
      <c r="AC41" s="4">
        <v>3</v>
      </c>
      <c r="AD41" s="30">
        <v>4</v>
      </c>
    </row>
    <row r="42" spans="1:39" ht="15">
      <c r="A42" s="49">
        <v>121</v>
      </c>
      <c r="B42" s="74">
        <v>1</v>
      </c>
      <c r="C42" s="24" t="s">
        <v>2</v>
      </c>
      <c r="D42" s="3"/>
      <c r="E42" s="29">
        <v>30</v>
      </c>
      <c r="F42" s="3"/>
      <c r="G42" s="3"/>
      <c r="H42" s="3"/>
      <c r="I42" s="3"/>
      <c r="J42" s="3"/>
      <c r="K42" s="3"/>
      <c r="L42" s="3"/>
      <c r="M42" s="3"/>
      <c r="N42" s="25"/>
      <c r="O42" s="25"/>
      <c r="P42" s="25"/>
      <c r="Q42" s="25"/>
      <c r="R42" s="25"/>
      <c r="S42" s="25"/>
      <c r="T42" s="25"/>
      <c r="U42" s="25"/>
      <c r="V42" s="25">
        <f>+SUM(E42:S42)</f>
        <v>30</v>
      </c>
      <c r="W42" s="25"/>
      <c r="X42" s="25"/>
      <c r="Y42" s="25"/>
      <c r="Z42" s="25"/>
      <c r="AA42" s="25"/>
      <c r="AB42" s="25"/>
      <c r="AC42" s="25"/>
      <c r="AD42" s="31"/>
      <c r="AH42" s="11">
        <v>133</v>
      </c>
      <c r="AI42" s="11">
        <v>164</v>
      </c>
      <c r="AJ42" s="11">
        <v>159</v>
      </c>
      <c r="AK42" s="11">
        <v>128</v>
      </c>
      <c r="AL42" s="11">
        <v>169</v>
      </c>
      <c r="AM42" s="11">
        <v>136</v>
      </c>
    </row>
    <row r="43" spans="1:39" ht="15">
      <c r="A43" s="68">
        <v>122</v>
      </c>
      <c r="B43" s="74">
        <v>2</v>
      </c>
      <c r="C43" s="2" t="s">
        <v>2</v>
      </c>
      <c r="D43" s="3"/>
      <c r="E43" s="29">
        <v>30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25">
        <f aca="true" t="shared" si="1" ref="V43:V59">+SUM(E43:S43)</f>
        <v>30</v>
      </c>
      <c r="W43" s="3"/>
      <c r="X43" s="3"/>
      <c r="Y43" s="3"/>
      <c r="Z43" s="3"/>
      <c r="AA43" s="3"/>
      <c r="AB43" s="3"/>
      <c r="AC43" s="3"/>
      <c r="AD43" s="33"/>
      <c r="AH43" s="11">
        <v>173</v>
      </c>
      <c r="AI43" s="11">
        <v>166</v>
      </c>
      <c r="AJ43" s="11">
        <v>167</v>
      </c>
      <c r="AK43" s="11">
        <v>160</v>
      </c>
      <c r="AL43" s="11">
        <v>134</v>
      </c>
      <c r="AM43" s="11">
        <v>168</v>
      </c>
    </row>
    <row r="44" spans="1:39" ht="15">
      <c r="A44" s="68">
        <v>123</v>
      </c>
      <c r="B44" s="74">
        <v>3</v>
      </c>
      <c r="C44" s="2" t="s">
        <v>2</v>
      </c>
      <c r="D44" s="3"/>
      <c r="E44" s="29">
        <v>29</v>
      </c>
      <c r="F44" s="3">
        <v>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5">
        <f t="shared" si="1"/>
        <v>30</v>
      </c>
      <c r="W44" s="3"/>
      <c r="X44" s="3"/>
      <c r="Y44" s="3"/>
      <c r="Z44" s="3"/>
      <c r="AA44" s="3"/>
      <c r="AB44" s="3"/>
      <c r="AC44" s="3"/>
      <c r="AD44" s="33"/>
      <c r="AH44" s="11">
        <v>172</v>
      </c>
      <c r="AI44" s="11">
        <v>122</v>
      </c>
      <c r="AJ44" s="11">
        <v>158</v>
      </c>
      <c r="AK44" s="11">
        <v>138</v>
      </c>
      <c r="AL44" s="11">
        <v>137</v>
      </c>
      <c r="AM44" s="11">
        <v>161</v>
      </c>
    </row>
    <row r="45" spans="1:39" ht="15">
      <c r="A45" s="50">
        <v>124</v>
      </c>
      <c r="B45" s="75">
        <v>1</v>
      </c>
      <c r="C45" s="17" t="s">
        <v>2</v>
      </c>
      <c r="D45" s="6"/>
      <c r="E45" s="6"/>
      <c r="F45" s="6"/>
      <c r="G45" s="29">
        <v>30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5">
        <f t="shared" si="1"/>
        <v>30</v>
      </c>
      <c r="W45" s="3"/>
      <c r="X45" s="3"/>
      <c r="Y45" s="3"/>
      <c r="Z45" s="3"/>
      <c r="AA45" s="3"/>
      <c r="AB45" s="3"/>
      <c r="AC45" s="3"/>
      <c r="AD45" s="33"/>
      <c r="AH45" s="11">
        <v>132</v>
      </c>
      <c r="AI45" s="11">
        <v>131</v>
      </c>
      <c r="AJ45" s="11">
        <v>174</v>
      </c>
      <c r="AK45" s="11">
        <v>121</v>
      </c>
      <c r="AL45" s="11">
        <v>124</v>
      </c>
      <c r="AM45" s="11">
        <v>163</v>
      </c>
    </row>
    <row r="46" spans="1:39" ht="15">
      <c r="A46" s="50">
        <v>125</v>
      </c>
      <c r="B46" s="75">
        <v>2</v>
      </c>
      <c r="C46" s="17" t="s">
        <v>2</v>
      </c>
      <c r="D46" s="6"/>
      <c r="E46" s="6"/>
      <c r="F46" s="6"/>
      <c r="G46" s="29">
        <v>29</v>
      </c>
      <c r="H46" s="3">
        <v>0</v>
      </c>
      <c r="I46" s="3">
        <v>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25">
        <f t="shared" si="1"/>
        <v>30</v>
      </c>
      <c r="W46" s="3"/>
      <c r="X46" s="3"/>
      <c r="Y46" s="3"/>
      <c r="Z46" s="3"/>
      <c r="AA46" s="3"/>
      <c r="AB46" s="3"/>
      <c r="AC46" s="3"/>
      <c r="AD46" s="33"/>
      <c r="AH46" s="11">
        <v>162</v>
      </c>
      <c r="AI46" s="11">
        <v>129</v>
      </c>
      <c r="AJ46" s="11">
        <v>135</v>
      </c>
      <c r="AK46" s="11">
        <v>171</v>
      </c>
      <c r="AL46" s="11">
        <v>157</v>
      </c>
      <c r="AM46" s="11">
        <v>165</v>
      </c>
    </row>
    <row r="47" spans="1:39" ht="15">
      <c r="A47" s="50">
        <v>126</v>
      </c>
      <c r="B47" s="75">
        <v>3</v>
      </c>
      <c r="C47" s="17" t="s">
        <v>2</v>
      </c>
      <c r="D47" s="6"/>
      <c r="E47" s="6"/>
      <c r="F47" s="6"/>
      <c r="G47" s="29">
        <v>26</v>
      </c>
      <c r="H47" s="3">
        <v>1</v>
      </c>
      <c r="I47" s="3">
        <v>0</v>
      </c>
      <c r="J47" s="3">
        <v>2</v>
      </c>
      <c r="K47" s="3">
        <v>0</v>
      </c>
      <c r="L47" s="3">
        <v>1</v>
      </c>
      <c r="M47" s="3">
        <v>0</v>
      </c>
      <c r="N47" s="3">
        <v>0</v>
      </c>
      <c r="O47" s="3"/>
      <c r="P47" s="3"/>
      <c r="Q47" s="3"/>
      <c r="R47" s="3"/>
      <c r="S47" s="3"/>
      <c r="T47" s="3"/>
      <c r="U47" s="3"/>
      <c r="V47" s="25">
        <f t="shared" si="1"/>
        <v>30</v>
      </c>
      <c r="W47" s="3"/>
      <c r="X47" s="3"/>
      <c r="Y47" s="3"/>
      <c r="Z47" s="3"/>
      <c r="AA47" s="3"/>
      <c r="AB47" s="3"/>
      <c r="AC47" s="3"/>
      <c r="AD47" s="33"/>
      <c r="AH47" s="11">
        <v>127</v>
      </c>
      <c r="AI47" s="11">
        <v>170</v>
      </c>
      <c r="AJ47" s="11">
        <v>126</v>
      </c>
      <c r="AK47" s="11">
        <v>130</v>
      </c>
      <c r="AL47" s="11">
        <v>125</v>
      </c>
      <c r="AM47" s="11">
        <v>123</v>
      </c>
    </row>
    <row r="48" spans="1:30" ht="15">
      <c r="A48" s="51">
        <v>127</v>
      </c>
      <c r="B48" s="76">
        <v>1</v>
      </c>
      <c r="C48" s="20" t="s">
        <v>2</v>
      </c>
      <c r="D48" s="21"/>
      <c r="E48" s="21"/>
      <c r="F48" s="21"/>
      <c r="G48" s="21"/>
      <c r="H48" s="21"/>
      <c r="I48" s="29">
        <v>24</v>
      </c>
      <c r="J48" s="3">
        <v>2</v>
      </c>
      <c r="K48" s="3">
        <v>1</v>
      </c>
      <c r="L48" s="3">
        <v>0</v>
      </c>
      <c r="M48" s="3">
        <v>0</v>
      </c>
      <c r="N48" s="3">
        <v>0</v>
      </c>
      <c r="O48" s="3"/>
      <c r="P48" s="3"/>
      <c r="Q48" s="3"/>
      <c r="R48" s="3"/>
      <c r="S48" s="3"/>
      <c r="T48" s="3"/>
      <c r="U48" s="3"/>
      <c r="V48" s="25">
        <f t="shared" si="1"/>
        <v>27</v>
      </c>
      <c r="W48" s="3"/>
      <c r="X48" s="3"/>
      <c r="Y48" s="3"/>
      <c r="Z48" s="3"/>
      <c r="AA48" s="3"/>
      <c r="AB48" s="3"/>
      <c r="AC48" s="3"/>
      <c r="AD48" s="33"/>
    </row>
    <row r="49" spans="1:30" ht="15">
      <c r="A49" s="51">
        <v>128</v>
      </c>
      <c r="B49" s="76">
        <v>2</v>
      </c>
      <c r="C49" s="20" t="s">
        <v>2</v>
      </c>
      <c r="D49" s="21"/>
      <c r="E49" s="21"/>
      <c r="F49" s="21"/>
      <c r="G49" s="21"/>
      <c r="H49" s="21"/>
      <c r="I49" s="29">
        <v>24</v>
      </c>
      <c r="J49" s="3">
        <v>3</v>
      </c>
      <c r="K49" s="3">
        <v>1</v>
      </c>
      <c r="L49" s="3">
        <v>0</v>
      </c>
      <c r="M49" s="3">
        <v>0</v>
      </c>
      <c r="N49" s="3">
        <v>0</v>
      </c>
      <c r="O49" s="3"/>
      <c r="P49" s="3"/>
      <c r="Q49" s="3"/>
      <c r="R49" s="3"/>
      <c r="S49" s="3"/>
      <c r="T49" s="3"/>
      <c r="U49" s="3"/>
      <c r="V49" s="25">
        <f t="shared" si="1"/>
        <v>28</v>
      </c>
      <c r="W49" s="3"/>
      <c r="X49" s="3"/>
      <c r="Y49" s="3"/>
      <c r="Z49" s="3"/>
      <c r="AA49" s="3"/>
      <c r="AB49" s="3"/>
      <c r="AC49" s="3"/>
      <c r="AD49" s="33"/>
    </row>
    <row r="50" spans="1:30" ht="15">
      <c r="A50" s="51">
        <v>129</v>
      </c>
      <c r="B50" s="76">
        <v>3</v>
      </c>
      <c r="C50" s="20" t="s">
        <v>2</v>
      </c>
      <c r="D50" s="21"/>
      <c r="E50" s="21"/>
      <c r="F50" s="21"/>
      <c r="G50" s="21"/>
      <c r="H50" s="21"/>
      <c r="I50" s="29">
        <v>26</v>
      </c>
      <c r="J50" s="3">
        <v>0</v>
      </c>
      <c r="K50" s="3">
        <v>1</v>
      </c>
      <c r="L50" s="3">
        <v>2</v>
      </c>
      <c r="M50" s="3">
        <v>0</v>
      </c>
      <c r="N50" s="3">
        <v>0</v>
      </c>
      <c r="O50" s="3"/>
      <c r="P50" s="3"/>
      <c r="Q50" s="3"/>
      <c r="R50" s="3"/>
      <c r="S50" s="3"/>
      <c r="T50" s="3"/>
      <c r="U50" s="3"/>
      <c r="V50" s="25">
        <f t="shared" si="1"/>
        <v>29</v>
      </c>
      <c r="W50" s="3"/>
      <c r="X50" s="3"/>
      <c r="Y50" s="3"/>
      <c r="Z50" s="3"/>
      <c r="AA50" s="3"/>
      <c r="AB50" s="3"/>
      <c r="AC50" s="3"/>
      <c r="AD50" s="33"/>
    </row>
    <row r="51" spans="1:30" ht="15">
      <c r="A51" s="52">
        <v>130</v>
      </c>
      <c r="B51" s="77">
        <v>1</v>
      </c>
      <c r="C51" s="18" t="s">
        <v>2</v>
      </c>
      <c r="D51" s="19"/>
      <c r="E51" s="19"/>
      <c r="F51" s="19"/>
      <c r="G51" s="19"/>
      <c r="H51" s="19"/>
      <c r="I51" s="19"/>
      <c r="J51" s="19"/>
      <c r="K51" s="29">
        <v>0</v>
      </c>
      <c r="L51" s="3">
        <v>5</v>
      </c>
      <c r="M51" s="3">
        <v>3</v>
      </c>
      <c r="N51" s="3">
        <v>0</v>
      </c>
      <c r="O51" s="3">
        <v>2</v>
      </c>
      <c r="P51" s="3">
        <v>1</v>
      </c>
      <c r="Q51" s="3">
        <v>0</v>
      </c>
      <c r="R51" s="3"/>
      <c r="S51" s="3"/>
      <c r="T51" s="3"/>
      <c r="U51" s="3"/>
      <c r="V51" s="25">
        <f t="shared" si="1"/>
        <v>11</v>
      </c>
      <c r="W51" s="3"/>
      <c r="X51" s="3"/>
      <c r="Y51" s="3"/>
      <c r="Z51" s="3"/>
      <c r="AA51" s="3"/>
      <c r="AB51" s="3"/>
      <c r="AC51" s="3"/>
      <c r="AD51" s="33"/>
    </row>
    <row r="52" spans="1:37" ht="15">
      <c r="A52" s="52">
        <v>131</v>
      </c>
      <c r="B52" s="77">
        <v>2</v>
      </c>
      <c r="C52" s="18" t="s">
        <v>2</v>
      </c>
      <c r="D52" s="19"/>
      <c r="E52" s="19"/>
      <c r="F52" s="19"/>
      <c r="G52" s="19"/>
      <c r="H52" s="19"/>
      <c r="I52" s="19"/>
      <c r="J52" s="19"/>
      <c r="K52" s="29">
        <v>0</v>
      </c>
      <c r="L52" s="3">
        <v>8</v>
      </c>
      <c r="M52" s="3">
        <v>5</v>
      </c>
      <c r="N52" s="3">
        <v>0</v>
      </c>
      <c r="O52" s="3">
        <v>0</v>
      </c>
      <c r="P52" s="3">
        <v>0</v>
      </c>
      <c r="Q52" s="3">
        <v>0</v>
      </c>
      <c r="R52" s="3"/>
      <c r="S52" s="3"/>
      <c r="T52" s="3"/>
      <c r="U52" s="3"/>
      <c r="V52" s="25">
        <f t="shared" si="1"/>
        <v>13</v>
      </c>
      <c r="W52" s="3"/>
      <c r="X52" s="3"/>
      <c r="Y52" s="3"/>
      <c r="Z52" s="3"/>
      <c r="AA52" s="3"/>
      <c r="AB52" s="3"/>
      <c r="AC52" s="3"/>
      <c r="AD52" s="33"/>
      <c r="AI52" s="5" t="s">
        <v>25</v>
      </c>
      <c r="AJ52">
        <v>17</v>
      </c>
      <c r="AK52">
        <v>2010</v>
      </c>
    </row>
    <row r="53" spans="1:30" ht="15">
      <c r="A53" s="52">
        <v>132</v>
      </c>
      <c r="B53" s="77">
        <v>3</v>
      </c>
      <c r="C53" s="18" t="s">
        <v>2</v>
      </c>
      <c r="D53" s="19"/>
      <c r="E53" s="19"/>
      <c r="F53" s="19"/>
      <c r="G53" s="19"/>
      <c r="H53" s="19"/>
      <c r="I53" s="19"/>
      <c r="J53" s="19"/>
      <c r="K53" s="29">
        <v>0</v>
      </c>
      <c r="L53" s="3">
        <v>2</v>
      </c>
      <c r="M53" s="3">
        <v>4</v>
      </c>
      <c r="N53" s="3">
        <v>0</v>
      </c>
      <c r="O53" s="3">
        <v>1</v>
      </c>
      <c r="P53" s="3">
        <v>0</v>
      </c>
      <c r="Q53" s="3">
        <v>3</v>
      </c>
      <c r="R53" s="3"/>
      <c r="S53" s="3"/>
      <c r="T53" s="3"/>
      <c r="U53" s="3"/>
      <c r="V53" s="25">
        <f t="shared" si="1"/>
        <v>10</v>
      </c>
      <c r="W53" s="3"/>
      <c r="X53" s="3"/>
      <c r="Y53" s="3"/>
      <c r="Z53" s="3"/>
      <c r="AA53" s="3"/>
      <c r="AB53" s="3"/>
      <c r="AC53" s="3"/>
      <c r="AD53" s="33"/>
    </row>
    <row r="54" spans="1:39" ht="15">
      <c r="A54" s="65">
        <v>133</v>
      </c>
      <c r="B54" s="78">
        <v>1</v>
      </c>
      <c r="C54" s="22" t="s">
        <v>2</v>
      </c>
      <c r="D54" s="23"/>
      <c r="E54" s="23"/>
      <c r="F54" s="23"/>
      <c r="G54" s="23"/>
      <c r="H54" s="23"/>
      <c r="I54" s="23"/>
      <c r="J54" s="23"/>
      <c r="K54" s="23"/>
      <c r="L54" s="23"/>
      <c r="M54" s="29">
        <v>0</v>
      </c>
      <c r="N54" s="3">
        <v>0</v>
      </c>
      <c r="O54" s="3">
        <v>0</v>
      </c>
      <c r="P54" s="3">
        <v>0</v>
      </c>
      <c r="Q54" s="3">
        <v>0</v>
      </c>
      <c r="R54" s="3"/>
      <c r="S54" s="3"/>
      <c r="T54" s="3"/>
      <c r="U54" s="3"/>
      <c r="V54" s="25">
        <f t="shared" si="1"/>
        <v>0</v>
      </c>
      <c r="W54" s="3"/>
      <c r="X54" s="3"/>
      <c r="Y54" s="3"/>
      <c r="Z54" s="3"/>
      <c r="AA54" s="3"/>
      <c r="AB54" s="3"/>
      <c r="AC54" s="3"/>
      <c r="AD54" s="33"/>
      <c r="AH54" s="11">
        <v>169</v>
      </c>
      <c r="AI54" s="11">
        <v>166</v>
      </c>
      <c r="AJ54" s="11">
        <v>164</v>
      </c>
      <c r="AK54" s="11">
        <v>136</v>
      </c>
      <c r="AL54" s="11">
        <v>125</v>
      </c>
      <c r="AM54" s="11">
        <v>170</v>
      </c>
    </row>
    <row r="55" spans="1:39" ht="15">
      <c r="A55" s="65">
        <v>134</v>
      </c>
      <c r="B55" s="78">
        <v>2</v>
      </c>
      <c r="C55" s="22" t="s">
        <v>2</v>
      </c>
      <c r="D55" s="23"/>
      <c r="E55" s="23"/>
      <c r="F55" s="23"/>
      <c r="G55" s="23"/>
      <c r="H55" s="23"/>
      <c r="I55" s="23"/>
      <c r="J55" s="23"/>
      <c r="K55" s="23"/>
      <c r="L55" s="23"/>
      <c r="M55" s="29">
        <v>0</v>
      </c>
      <c r="N55" s="3">
        <v>0</v>
      </c>
      <c r="O55" s="3">
        <v>1</v>
      </c>
      <c r="P55" s="3">
        <v>1</v>
      </c>
      <c r="Q55" s="3">
        <v>0</v>
      </c>
      <c r="R55" s="3"/>
      <c r="S55" s="3"/>
      <c r="T55" s="3"/>
      <c r="U55" s="3"/>
      <c r="V55" s="25">
        <f t="shared" si="1"/>
        <v>2</v>
      </c>
      <c r="W55" s="3"/>
      <c r="X55" s="3"/>
      <c r="Y55" s="3"/>
      <c r="Z55" s="3"/>
      <c r="AA55" s="3"/>
      <c r="AB55" s="3"/>
      <c r="AC55" s="3"/>
      <c r="AD55" s="33"/>
      <c r="AH55" s="11">
        <v>130</v>
      </c>
      <c r="AI55" s="11">
        <v>174</v>
      </c>
      <c r="AJ55" s="11">
        <v>123</v>
      </c>
      <c r="AK55" s="11">
        <v>168</v>
      </c>
      <c r="AL55" s="11">
        <v>171</v>
      </c>
      <c r="AM55" s="11">
        <v>138</v>
      </c>
    </row>
    <row r="56" spans="1:39" ht="15">
      <c r="A56" s="65">
        <v>135</v>
      </c>
      <c r="B56" s="78">
        <v>3</v>
      </c>
      <c r="C56" s="22" t="s">
        <v>2</v>
      </c>
      <c r="D56" s="42"/>
      <c r="E56" s="42"/>
      <c r="F56" s="42"/>
      <c r="G56" s="42"/>
      <c r="H56" s="42"/>
      <c r="I56" s="42"/>
      <c r="J56" s="42"/>
      <c r="K56" s="42"/>
      <c r="L56" s="42"/>
      <c r="M56" s="43">
        <v>0</v>
      </c>
      <c r="N56" s="10">
        <v>0</v>
      </c>
      <c r="O56" s="10">
        <v>0</v>
      </c>
      <c r="P56" s="10">
        <v>1</v>
      </c>
      <c r="Q56" s="10">
        <v>0</v>
      </c>
      <c r="R56" s="10"/>
      <c r="S56" s="10"/>
      <c r="T56" s="10"/>
      <c r="U56" s="10"/>
      <c r="V56" s="25">
        <f t="shared" si="1"/>
        <v>1</v>
      </c>
      <c r="W56" s="10"/>
      <c r="X56" s="10"/>
      <c r="Y56" s="10"/>
      <c r="Z56" s="10"/>
      <c r="AA56" s="10"/>
      <c r="AB56" s="10"/>
      <c r="AC56" s="10"/>
      <c r="AD56" s="44"/>
      <c r="AH56" s="11">
        <v>165</v>
      </c>
      <c r="AI56" s="11">
        <v>137</v>
      </c>
      <c r="AJ56" s="11">
        <v>172</v>
      </c>
      <c r="AK56" s="11">
        <v>167</v>
      </c>
      <c r="AL56" s="11">
        <v>173</v>
      </c>
      <c r="AM56" s="11">
        <v>121</v>
      </c>
    </row>
    <row r="57" spans="1:39" ht="15">
      <c r="A57" s="66">
        <v>136</v>
      </c>
      <c r="B57" s="79">
        <v>1</v>
      </c>
      <c r="C57" s="45" t="s">
        <v>2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3">
        <v>0</v>
      </c>
      <c r="P57" s="10">
        <v>0</v>
      </c>
      <c r="Q57" s="10">
        <v>0</v>
      </c>
      <c r="R57" s="10"/>
      <c r="S57" s="10"/>
      <c r="T57" s="10"/>
      <c r="U57" s="10"/>
      <c r="V57" s="25">
        <f t="shared" si="1"/>
        <v>0</v>
      </c>
      <c r="W57" s="10"/>
      <c r="X57" s="10"/>
      <c r="Y57" s="10"/>
      <c r="Z57" s="10"/>
      <c r="AA57" s="10"/>
      <c r="AB57" s="10"/>
      <c r="AC57" s="10"/>
      <c r="AD57" s="44"/>
      <c r="AH57" s="11">
        <v>158</v>
      </c>
      <c r="AI57" s="11">
        <v>122</v>
      </c>
      <c r="AJ57" s="11">
        <v>129</v>
      </c>
      <c r="AK57" s="11">
        <v>133</v>
      </c>
      <c r="AL57" s="11">
        <v>161</v>
      </c>
      <c r="AM57" s="11">
        <v>160</v>
      </c>
    </row>
    <row r="58" spans="1:39" ht="15">
      <c r="A58" s="66">
        <v>137</v>
      </c>
      <c r="B58" s="79">
        <v>2</v>
      </c>
      <c r="C58" s="45" t="s">
        <v>2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3">
        <v>0</v>
      </c>
      <c r="P58" s="10">
        <v>0</v>
      </c>
      <c r="Q58" s="10">
        <v>0</v>
      </c>
      <c r="R58" s="10"/>
      <c r="S58" s="10"/>
      <c r="T58" s="10"/>
      <c r="U58" s="10"/>
      <c r="V58" s="25">
        <f t="shared" si="1"/>
        <v>0</v>
      </c>
      <c r="W58" s="10"/>
      <c r="X58" s="10"/>
      <c r="Y58" s="10"/>
      <c r="Z58" s="10"/>
      <c r="AA58" s="10"/>
      <c r="AB58" s="10"/>
      <c r="AC58" s="10"/>
      <c r="AD58" s="44"/>
      <c r="AH58" s="11">
        <v>157</v>
      </c>
      <c r="AI58" s="11">
        <v>132</v>
      </c>
      <c r="AJ58" s="11">
        <v>131</v>
      </c>
      <c r="AK58" s="11">
        <v>163</v>
      </c>
      <c r="AL58" s="11">
        <v>162</v>
      </c>
      <c r="AM58" s="11">
        <v>134</v>
      </c>
    </row>
    <row r="59" spans="1:39" ht="15.75" thickBot="1">
      <c r="A59" s="67">
        <v>138</v>
      </c>
      <c r="B59" s="87">
        <v>3</v>
      </c>
      <c r="C59" s="48" t="s">
        <v>2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38">
        <v>0</v>
      </c>
      <c r="P59" s="39">
        <v>0</v>
      </c>
      <c r="Q59" s="39">
        <v>0</v>
      </c>
      <c r="R59" s="39"/>
      <c r="S59" s="39"/>
      <c r="T59" s="39"/>
      <c r="U59" s="39"/>
      <c r="V59" s="25">
        <f t="shared" si="1"/>
        <v>0</v>
      </c>
      <c r="W59" s="39"/>
      <c r="X59" s="39"/>
      <c r="Y59" s="39"/>
      <c r="Z59" s="39"/>
      <c r="AA59" s="39"/>
      <c r="AB59" s="39"/>
      <c r="AC59" s="39"/>
      <c r="AD59" s="40"/>
      <c r="AH59" s="11">
        <v>128</v>
      </c>
      <c r="AI59" s="11">
        <v>127</v>
      </c>
      <c r="AJ59" s="11">
        <v>124</v>
      </c>
      <c r="AK59" s="11">
        <v>126</v>
      </c>
      <c r="AL59" s="11">
        <v>159</v>
      </c>
      <c r="AM59" s="11">
        <v>135</v>
      </c>
    </row>
    <row r="60" spans="1:30" ht="15">
      <c r="A60" s="64"/>
      <c r="B60" s="64"/>
      <c r="C60" s="41" t="s">
        <v>4</v>
      </c>
      <c r="D60" s="7">
        <v>1</v>
      </c>
      <c r="E60" s="7">
        <v>2</v>
      </c>
      <c r="F60" s="7">
        <v>3</v>
      </c>
      <c r="G60" s="7">
        <v>4</v>
      </c>
      <c r="H60" s="7">
        <v>5</v>
      </c>
      <c r="I60" s="7">
        <v>6</v>
      </c>
      <c r="J60" s="7">
        <v>7</v>
      </c>
      <c r="K60" s="7">
        <v>8</v>
      </c>
      <c r="L60" s="7">
        <v>9</v>
      </c>
      <c r="M60" s="7">
        <v>10</v>
      </c>
      <c r="N60" s="7">
        <v>11</v>
      </c>
      <c r="O60" s="7">
        <v>12</v>
      </c>
      <c r="P60" s="7">
        <v>13</v>
      </c>
      <c r="Q60" s="7">
        <v>14</v>
      </c>
      <c r="R60" s="7">
        <v>15</v>
      </c>
      <c r="S60" s="7">
        <v>16</v>
      </c>
      <c r="T60" s="7">
        <v>17</v>
      </c>
      <c r="U60" s="7">
        <v>18</v>
      </c>
      <c r="V60" s="7">
        <v>19</v>
      </c>
      <c r="W60" s="7">
        <v>20</v>
      </c>
      <c r="X60" s="7">
        <v>21</v>
      </c>
      <c r="Y60" s="7">
        <v>22</v>
      </c>
      <c r="Z60" s="7">
        <v>23</v>
      </c>
      <c r="AA60" s="7">
        <v>24</v>
      </c>
      <c r="AB60" s="7">
        <v>25</v>
      </c>
      <c r="AC60" s="7">
        <v>26</v>
      </c>
      <c r="AD60" s="7">
        <v>27</v>
      </c>
    </row>
    <row r="71" spans="3:5" ht="15">
      <c r="C71" t="s">
        <v>21</v>
      </c>
      <c r="E71" t="s">
        <v>17</v>
      </c>
    </row>
    <row r="73" ht="15.75" thickBot="1"/>
    <row r="74" spans="1:30" ht="15">
      <c r="A74" s="110" t="s">
        <v>1</v>
      </c>
      <c r="B74" s="112" t="s">
        <v>26</v>
      </c>
      <c r="C74" s="103" t="s">
        <v>0</v>
      </c>
      <c r="D74" s="105">
        <v>40269</v>
      </c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14"/>
      <c r="AA74" s="105">
        <v>40299</v>
      </c>
      <c r="AB74" s="106"/>
      <c r="AC74" s="106"/>
      <c r="AD74" s="107"/>
    </row>
    <row r="75" spans="1:30" ht="15">
      <c r="A75" s="111"/>
      <c r="B75" s="113"/>
      <c r="C75" s="104"/>
      <c r="D75" s="4">
        <v>8</v>
      </c>
      <c r="E75" s="4">
        <v>9</v>
      </c>
      <c r="F75" s="4">
        <v>10</v>
      </c>
      <c r="G75" s="4">
        <v>11</v>
      </c>
      <c r="H75" s="4">
        <v>12</v>
      </c>
      <c r="I75" s="4">
        <v>13</v>
      </c>
      <c r="J75" s="4">
        <v>14</v>
      </c>
      <c r="K75" s="4">
        <v>15</v>
      </c>
      <c r="L75" s="4">
        <v>16</v>
      </c>
      <c r="M75" s="4">
        <v>17</v>
      </c>
      <c r="N75" s="4">
        <v>18</v>
      </c>
      <c r="O75" s="4">
        <v>19</v>
      </c>
      <c r="P75" s="4">
        <v>20</v>
      </c>
      <c r="Q75" s="4">
        <v>21</v>
      </c>
      <c r="R75" s="4">
        <v>22</v>
      </c>
      <c r="S75" s="4">
        <v>23</v>
      </c>
      <c r="T75" s="4">
        <v>24</v>
      </c>
      <c r="U75" s="4">
        <v>25</v>
      </c>
      <c r="V75" s="4">
        <v>26</v>
      </c>
      <c r="W75" s="4">
        <v>27</v>
      </c>
      <c r="X75" s="4">
        <v>28</v>
      </c>
      <c r="Y75" s="4">
        <v>29</v>
      </c>
      <c r="Z75" s="4">
        <v>30</v>
      </c>
      <c r="AA75" s="4">
        <v>1</v>
      </c>
      <c r="AB75" s="4">
        <v>2</v>
      </c>
      <c r="AC75" s="4">
        <v>3</v>
      </c>
      <c r="AD75" s="30">
        <v>4</v>
      </c>
    </row>
    <row r="76" spans="1:30" ht="15">
      <c r="A76" s="49">
        <v>139</v>
      </c>
      <c r="B76" s="74">
        <v>1</v>
      </c>
      <c r="C76" s="24" t="s">
        <v>2</v>
      </c>
      <c r="D76" s="3"/>
      <c r="E76" s="29">
        <v>29</v>
      </c>
      <c r="F76" s="3">
        <v>0</v>
      </c>
      <c r="G76" s="3">
        <v>1</v>
      </c>
      <c r="H76" s="3"/>
      <c r="I76" s="3"/>
      <c r="J76" s="3"/>
      <c r="K76" s="3"/>
      <c r="L76" s="3"/>
      <c r="M76" s="3"/>
      <c r="N76" s="25"/>
      <c r="O76" s="25"/>
      <c r="P76" s="25"/>
      <c r="Q76" s="25"/>
      <c r="R76" s="25"/>
      <c r="S76" s="25"/>
      <c r="T76" s="25"/>
      <c r="U76" s="25"/>
      <c r="V76" s="25">
        <f>+SUM(E76:Q76)</f>
        <v>30</v>
      </c>
      <c r="W76" s="25"/>
      <c r="X76" s="25"/>
      <c r="Y76" s="25"/>
      <c r="Z76" s="25"/>
      <c r="AA76" s="25"/>
      <c r="AB76" s="25"/>
      <c r="AC76" s="25"/>
      <c r="AD76" s="31"/>
    </row>
    <row r="77" spans="1:30" ht="15">
      <c r="A77" s="68">
        <v>140</v>
      </c>
      <c r="B77" s="74">
        <v>2</v>
      </c>
      <c r="C77" s="2" t="s">
        <v>2</v>
      </c>
      <c r="D77" s="3"/>
      <c r="E77" s="29">
        <v>30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25">
        <f aca="true" t="shared" si="2" ref="V77:V93">+SUM(E77:Q77)</f>
        <v>30</v>
      </c>
      <c r="W77" s="3"/>
      <c r="X77" s="3"/>
      <c r="Y77" s="3"/>
      <c r="Z77" s="3"/>
      <c r="AA77" s="3"/>
      <c r="AB77" s="3"/>
      <c r="AC77" s="3"/>
      <c r="AD77" s="33"/>
    </row>
    <row r="78" spans="1:30" ht="15">
      <c r="A78" s="68">
        <v>141</v>
      </c>
      <c r="B78" s="74">
        <v>3</v>
      </c>
      <c r="C78" s="2" t="s">
        <v>2</v>
      </c>
      <c r="D78" s="3"/>
      <c r="E78" s="29">
        <v>28</v>
      </c>
      <c r="F78" s="3">
        <v>0</v>
      </c>
      <c r="G78" s="3">
        <v>1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25">
        <f t="shared" si="2"/>
        <v>29</v>
      </c>
      <c r="W78" s="3"/>
      <c r="X78" s="3"/>
      <c r="Y78" s="3"/>
      <c r="Z78" s="3"/>
      <c r="AA78" s="3"/>
      <c r="AB78" s="3"/>
      <c r="AC78" s="3"/>
      <c r="AD78" s="33"/>
    </row>
    <row r="79" spans="1:30" ht="15">
      <c r="A79" s="50">
        <v>142</v>
      </c>
      <c r="B79" s="75">
        <v>1</v>
      </c>
      <c r="C79" s="17" t="s">
        <v>2</v>
      </c>
      <c r="D79" s="6"/>
      <c r="E79" s="6"/>
      <c r="F79" s="6"/>
      <c r="G79" s="29">
        <v>29</v>
      </c>
      <c r="H79" s="3">
        <v>0</v>
      </c>
      <c r="I79" s="3">
        <v>1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25">
        <f t="shared" si="2"/>
        <v>30</v>
      </c>
      <c r="W79" s="3"/>
      <c r="X79" s="3"/>
      <c r="Y79" s="3"/>
      <c r="Z79" s="3"/>
      <c r="AA79" s="3"/>
      <c r="AB79" s="3"/>
      <c r="AC79" s="3"/>
      <c r="AD79" s="33"/>
    </row>
    <row r="80" spans="1:30" ht="15">
      <c r="A80" s="50">
        <v>143</v>
      </c>
      <c r="B80" s="75">
        <v>2</v>
      </c>
      <c r="C80" s="17" t="s">
        <v>2</v>
      </c>
      <c r="D80" s="6"/>
      <c r="E80" s="6"/>
      <c r="F80" s="6"/>
      <c r="G80" s="29">
        <v>30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25">
        <f t="shared" si="2"/>
        <v>30</v>
      </c>
      <c r="W80" s="3"/>
      <c r="X80" s="3"/>
      <c r="Y80" s="3"/>
      <c r="Z80" s="3"/>
      <c r="AA80" s="3"/>
      <c r="AB80" s="3"/>
      <c r="AC80" s="3"/>
      <c r="AD80" s="33"/>
    </row>
    <row r="81" spans="1:30" ht="15">
      <c r="A81" s="50">
        <v>144</v>
      </c>
      <c r="B81" s="75">
        <v>3</v>
      </c>
      <c r="C81" s="17" t="s">
        <v>2</v>
      </c>
      <c r="D81" s="6"/>
      <c r="E81" s="6"/>
      <c r="F81" s="6"/>
      <c r="G81" s="29">
        <v>26</v>
      </c>
      <c r="H81" s="3">
        <v>0</v>
      </c>
      <c r="I81" s="3">
        <v>4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25">
        <f t="shared" si="2"/>
        <v>30</v>
      </c>
      <c r="W81" s="3"/>
      <c r="X81" s="3"/>
      <c r="Y81" s="3"/>
      <c r="Z81" s="3"/>
      <c r="AA81" s="3"/>
      <c r="AB81" s="3"/>
      <c r="AC81" s="3"/>
      <c r="AD81" s="33"/>
    </row>
    <row r="82" spans="1:30" ht="15">
      <c r="A82" s="51">
        <v>145</v>
      </c>
      <c r="B82" s="76">
        <v>1</v>
      </c>
      <c r="C82" s="20" t="s">
        <v>2</v>
      </c>
      <c r="D82" s="21"/>
      <c r="E82" s="21"/>
      <c r="F82" s="21"/>
      <c r="G82" s="21"/>
      <c r="H82" s="21"/>
      <c r="I82" s="29">
        <v>27</v>
      </c>
      <c r="J82" s="3">
        <v>1</v>
      </c>
      <c r="K82" s="3">
        <v>1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/>
      <c r="S82" s="3"/>
      <c r="T82" s="3"/>
      <c r="U82" s="3"/>
      <c r="V82" s="25">
        <f t="shared" si="2"/>
        <v>29</v>
      </c>
      <c r="W82" s="3"/>
      <c r="X82" s="3"/>
      <c r="Y82" s="3"/>
      <c r="Z82" s="3"/>
      <c r="AA82" s="3"/>
      <c r="AB82" s="3"/>
      <c r="AC82" s="3"/>
      <c r="AD82" s="33"/>
    </row>
    <row r="83" spans="1:30" ht="15">
      <c r="A83" s="51">
        <v>146</v>
      </c>
      <c r="B83" s="76">
        <v>2</v>
      </c>
      <c r="C83" s="20" t="s">
        <v>2</v>
      </c>
      <c r="D83" s="21"/>
      <c r="E83" s="21"/>
      <c r="F83" s="21"/>
      <c r="G83" s="21"/>
      <c r="H83" s="21"/>
      <c r="I83" s="29">
        <v>25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/>
      <c r="S83" s="3"/>
      <c r="T83" s="3"/>
      <c r="U83" s="3"/>
      <c r="V83" s="25">
        <f t="shared" si="2"/>
        <v>25</v>
      </c>
      <c r="W83" s="3"/>
      <c r="X83" s="3"/>
      <c r="Y83" s="3"/>
      <c r="Z83" s="3"/>
      <c r="AA83" s="3"/>
      <c r="AB83" s="3"/>
      <c r="AC83" s="3"/>
      <c r="AD83" s="33"/>
    </row>
    <row r="84" spans="1:30" ht="15">
      <c r="A84" s="51">
        <v>147</v>
      </c>
      <c r="B84" s="76">
        <v>3</v>
      </c>
      <c r="C84" s="20" t="s">
        <v>2</v>
      </c>
      <c r="D84" s="21"/>
      <c r="E84" s="21"/>
      <c r="F84" s="21"/>
      <c r="G84" s="21"/>
      <c r="H84" s="21"/>
      <c r="I84" s="29">
        <v>27</v>
      </c>
      <c r="J84" s="3">
        <v>1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/>
      <c r="S84" s="3"/>
      <c r="T84" s="3"/>
      <c r="U84" s="3"/>
      <c r="V84" s="25">
        <f t="shared" si="2"/>
        <v>28</v>
      </c>
      <c r="W84" s="3"/>
      <c r="X84" s="3"/>
      <c r="Y84" s="3"/>
      <c r="Z84" s="3"/>
      <c r="AA84" s="3"/>
      <c r="AB84" s="3"/>
      <c r="AC84" s="3"/>
      <c r="AD84" s="33"/>
    </row>
    <row r="85" spans="1:30" ht="15">
      <c r="A85" s="52">
        <v>148</v>
      </c>
      <c r="B85" s="77">
        <v>1</v>
      </c>
      <c r="C85" s="18" t="s">
        <v>2</v>
      </c>
      <c r="D85" s="19"/>
      <c r="E85" s="19"/>
      <c r="F85" s="19"/>
      <c r="G85" s="19"/>
      <c r="H85" s="19"/>
      <c r="I85" s="19"/>
      <c r="J85" s="19"/>
      <c r="K85" s="29">
        <v>6</v>
      </c>
      <c r="L85" s="3">
        <v>16</v>
      </c>
      <c r="M85" s="3">
        <v>0</v>
      </c>
      <c r="N85" s="3">
        <v>2</v>
      </c>
      <c r="O85" s="3">
        <v>1</v>
      </c>
      <c r="P85" s="3">
        <v>0</v>
      </c>
      <c r="Q85" s="3">
        <v>0</v>
      </c>
      <c r="R85" s="3"/>
      <c r="S85" s="3"/>
      <c r="T85" s="3"/>
      <c r="U85" s="3"/>
      <c r="V85" s="25">
        <f t="shared" si="2"/>
        <v>25</v>
      </c>
      <c r="W85" s="3"/>
      <c r="X85" s="3"/>
      <c r="Y85" s="3"/>
      <c r="Z85" s="3"/>
      <c r="AA85" s="3"/>
      <c r="AB85" s="3"/>
      <c r="AC85" s="3"/>
      <c r="AD85" s="33"/>
    </row>
    <row r="86" spans="1:30" ht="15">
      <c r="A86" s="52">
        <v>149</v>
      </c>
      <c r="B86" s="77">
        <v>2</v>
      </c>
      <c r="C86" s="18" t="s">
        <v>2</v>
      </c>
      <c r="D86" s="19"/>
      <c r="E86" s="19"/>
      <c r="F86" s="19"/>
      <c r="G86" s="19"/>
      <c r="H86" s="19"/>
      <c r="I86" s="19"/>
      <c r="J86" s="19"/>
      <c r="K86" s="29">
        <v>13</v>
      </c>
      <c r="L86" s="3">
        <v>10</v>
      </c>
      <c r="M86" s="3">
        <v>2</v>
      </c>
      <c r="N86" s="3">
        <v>0</v>
      </c>
      <c r="O86" s="3">
        <v>0</v>
      </c>
      <c r="P86" s="3">
        <v>0</v>
      </c>
      <c r="Q86" s="3">
        <v>0</v>
      </c>
      <c r="R86" s="3"/>
      <c r="S86" s="3"/>
      <c r="T86" s="3"/>
      <c r="U86" s="3"/>
      <c r="V86" s="25">
        <f t="shared" si="2"/>
        <v>25</v>
      </c>
      <c r="W86" s="3"/>
      <c r="X86" s="3"/>
      <c r="Y86" s="3"/>
      <c r="Z86" s="3"/>
      <c r="AA86" s="3"/>
      <c r="AB86" s="3"/>
      <c r="AC86" s="3"/>
      <c r="AD86" s="33"/>
    </row>
    <row r="87" spans="1:30" ht="15">
      <c r="A87" s="52">
        <v>150</v>
      </c>
      <c r="B87" s="77">
        <v>3</v>
      </c>
      <c r="C87" s="18" t="s">
        <v>2</v>
      </c>
      <c r="D87" s="19"/>
      <c r="E87" s="19"/>
      <c r="F87" s="19"/>
      <c r="G87" s="19"/>
      <c r="H87" s="19"/>
      <c r="I87" s="19"/>
      <c r="J87" s="19"/>
      <c r="K87" s="29">
        <v>0</v>
      </c>
      <c r="L87" s="3">
        <v>20</v>
      </c>
      <c r="M87" s="3">
        <v>0</v>
      </c>
      <c r="N87" s="3">
        <v>1</v>
      </c>
      <c r="O87" s="3">
        <v>0</v>
      </c>
      <c r="P87" s="3">
        <v>0</v>
      </c>
      <c r="Q87" s="3">
        <v>0</v>
      </c>
      <c r="R87" s="3"/>
      <c r="S87" s="3"/>
      <c r="T87" s="3"/>
      <c r="U87" s="3"/>
      <c r="V87" s="25">
        <f t="shared" si="2"/>
        <v>21</v>
      </c>
      <c r="W87" s="3"/>
      <c r="X87" s="3"/>
      <c r="Y87" s="3"/>
      <c r="Z87" s="3"/>
      <c r="AA87" s="3"/>
      <c r="AB87" s="3"/>
      <c r="AC87" s="3"/>
      <c r="AD87" s="33"/>
    </row>
    <row r="88" spans="1:30" ht="15">
      <c r="A88" s="65">
        <v>151</v>
      </c>
      <c r="B88" s="78">
        <v>1</v>
      </c>
      <c r="C88" s="22" t="s">
        <v>2</v>
      </c>
      <c r="D88" s="23"/>
      <c r="E88" s="23"/>
      <c r="F88" s="23"/>
      <c r="G88" s="23"/>
      <c r="H88" s="23"/>
      <c r="I88" s="23"/>
      <c r="J88" s="23"/>
      <c r="K88" s="23"/>
      <c r="L88" s="23"/>
      <c r="M88" s="29">
        <v>7</v>
      </c>
      <c r="N88" s="3">
        <v>6</v>
      </c>
      <c r="O88" s="3">
        <v>3</v>
      </c>
      <c r="P88" s="3">
        <v>1</v>
      </c>
      <c r="Q88" s="3">
        <v>1</v>
      </c>
      <c r="R88" s="3"/>
      <c r="S88" s="3"/>
      <c r="T88" s="3"/>
      <c r="U88" s="3"/>
      <c r="V88" s="25">
        <f t="shared" si="2"/>
        <v>18</v>
      </c>
      <c r="W88" s="3"/>
      <c r="X88" s="3"/>
      <c r="Y88" s="3"/>
      <c r="Z88" s="3"/>
      <c r="AA88" s="3"/>
      <c r="AB88" s="3"/>
      <c r="AC88" s="3"/>
      <c r="AD88" s="33"/>
    </row>
    <row r="89" spans="1:30" ht="15">
      <c r="A89" s="65">
        <v>152</v>
      </c>
      <c r="B89" s="78">
        <v>2</v>
      </c>
      <c r="C89" s="22" t="s">
        <v>2</v>
      </c>
      <c r="D89" s="23"/>
      <c r="E89" s="23"/>
      <c r="F89" s="23"/>
      <c r="G89" s="23"/>
      <c r="H89" s="23"/>
      <c r="I89" s="23"/>
      <c r="J89" s="23"/>
      <c r="K89" s="23"/>
      <c r="L89" s="23"/>
      <c r="M89" s="29">
        <v>0</v>
      </c>
      <c r="N89" s="3">
        <v>7</v>
      </c>
      <c r="O89" s="3">
        <v>0</v>
      </c>
      <c r="P89" s="3">
        <v>0</v>
      </c>
      <c r="Q89" s="3">
        <v>0</v>
      </c>
      <c r="R89" s="3"/>
      <c r="S89" s="3"/>
      <c r="T89" s="3"/>
      <c r="U89" s="3"/>
      <c r="V89" s="25">
        <f t="shared" si="2"/>
        <v>7</v>
      </c>
      <c r="W89" s="3"/>
      <c r="X89" s="3"/>
      <c r="Y89" s="3"/>
      <c r="Z89" s="3"/>
      <c r="AA89" s="3"/>
      <c r="AB89" s="3"/>
      <c r="AC89" s="3"/>
      <c r="AD89" s="33"/>
    </row>
    <row r="90" spans="1:30" ht="15">
      <c r="A90" s="65">
        <v>153</v>
      </c>
      <c r="B90" s="78">
        <v>3</v>
      </c>
      <c r="C90" s="22" t="s">
        <v>2</v>
      </c>
      <c r="D90" s="42"/>
      <c r="E90" s="42"/>
      <c r="F90" s="42"/>
      <c r="G90" s="42"/>
      <c r="H90" s="42"/>
      <c r="I90" s="42"/>
      <c r="J90" s="42"/>
      <c r="K90" s="42"/>
      <c r="L90" s="42"/>
      <c r="M90" s="43">
        <v>5</v>
      </c>
      <c r="N90" s="10">
        <v>9</v>
      </c>
      <c r="O90" s="10">
        <v>1</v>
      </c>
      <c r="P90" s="10">
        <v>1</v>
      </c>
      <c r="Q90" s="10">
        <v>0</v>
      </c>
      <c r="R90" s="10"/>
      <c r="S90" s="10"/>
      <c r="T90" s="10"/>
      <c r="U90" s="10"/>
      <c r="V90" s="25">
        <f t="shared" si="2"/>
        <v>16</v>
      </c>
      <c r="W90" s="10"/>
      <c r="X90" s="10"/>
      <c r="Y90" s="10"/>
      <c r="Z90" s="10"/>
      <c r="AA90" s="10"/>
      <c r="AB90" s="10"/>
      <c r="AC90" s="10"/>
      <c r="AD90" s="44"/>
    </row>
    <row r="91" spans="1:30" ht="15">
      <c r="A91" s="66">
        <v>154</v>
      </c>
      <c r="B91" s="79">
        <v>1</v>
      </c>
      <c r="C91" s="45" t="s">
        <v>2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3">
        <v>0</v>
      </c>
      <c r="P91" s="10">
        <v>0</v>
      </c>
      <c r="Q91" s="10">
        <v>1</v>
      </c>
      <c r="R91" s="10"/>
      <c r="S91" s="10"/>
      <c r="T91" s="10"/>
      <c r="U91" s="10"/>
      <c r="V91" s="25">
        <f t="shared" si="2"/>
        <v>1</v>
      </c>
      <c r="W91" s="10"/>
      <c r="X91" s="10"/>
      <c r="Y91" s="10"/>
      <c r="Z91" s="10"/>
      <c r="AA91" s="10"/>
      <c r="AB91" s="10"/>
      <c r="AC91" s="10"/>
      <c r="AD91" s="44"/>
    </row>
    <row r="92" spans="1:30" ht="15">
      <c r="A92" s="66">
        <v>155</v>
      </c>
      <c r="B92" s="79">
        <v>2</v>
      </c>
      <c r="C92" s="45" t="s">
        <v>2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3">
        <v>0</v>
      </c>
      <c r="P92" s="10">
        <v>1</v>
      </c>
      <c r="Q92" s="10">
        <v>3</v>
      </c>
      <c r="R92" s="10"/>
      <c r="S92" s="10"/>
      <c r="T92" s="10"/>
      <c r="U92" s="10"/>
      <c r="V92" s="25">
        <f t="shared" si="2"/>
        <v>4</v>
      </c>
      <c r="W92" s="10"/>
      <c r="X92" s="10"/>
      <c r="Y92" s="10"/>
      <c r="Z92" s="10"/>
      <c r="AA92" s="10"/>
      <c r="AB92" s="10"/>
      <c r="AC92" s="10"/>
      <c r="AD92" s="44"/>
    </row>
    <row r="93" spans="1:30" ht="15.75" thickBot="1">
      <c r="A93" s="67">
        <v>156</v>
      </c>
      <c r="B93" s="87">
        <v>3</v>
      </c>
      <c r="C93" s="48" t="s">
        <v>2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38">
        <v>0</v>
      </c>
      <c r="P93" s="39">
        <v>1</v>
      </c>
      <c r="Q93" s="39">
        <v>0</v>
      </c>
      <c r="R93" s="39"/>
      <c r="S93" s="39"/>
      <c r="T93" s="39"/>
      <c r="U93" s="39"/>
      <c r="V93" s="25">
        <f t="shared" si="2"/>
        <v>1</v>
      </c>
      <c r="W93" s="39"/>
      <c r="X93" s="39"/>
      <c r="Y93" s="39"/>
      <c r="Z93" s="39"/>
      <c r="AA93" s="39"/>
      <c r="AB93" s="39"/>
      <c r="AC93" s="39"/>
      <c r="AD93" s="40"/>
    </row>
    <row r="94" spans="1:30" ht="15">
      <c r="A94" s="64"/>
      <c r="B94" s="64"/>
      <c r="C94" s="41" t="s">
        <v>4</v>
      </c>
      <c r="D94" s="7">
        <v>1</v>
      </c>
      <c r="E94" s="7">
        <v>2</v>
      </c>
      <c r="F94" s="7">
        <v>3</v>
      </c>
      <c r="G94" s="7">
        <v>4</v>
      </c>
      <c r="H94" s="7">
        <v>5</v>
      </c>
      <c r="I94" s="7">
        <v>6</v>
      </c>
      <c r="J94" s="7">
        <v>7</v>
      </c>
      <c r="K94" s="7">
        <v>8</v>
      </c>
      <c r="L94" s="7">
        <v>9</v>
      </c>
      <c r="M94" s="7">
        <v>10</v>
      </c>
      <c r="N94" s="7">
        <v>11</v>
      </c>
      <c r="O94" s="7">
        <v>12</v>
      </c>
      <c r="P94" s="7">
        <v>13</v>
      </c>
      <c r="Q94" s="7">
        <v>14</v>
      </c>
      <c r="R94" s="7">
        <v>15</v>
      </c>
      <c r="S94" s="7">
        <v>16</v>
      </c>
      <c r="T94" s="7">
        <v>17</v>
      </c>
      <c r="U94" s="7">
        <v>18</v>
      </c>
      <c r="V94" s="7">
        <v>19</v>
      </c>
      <c r="W94" s="7">
        <v>20</v>
      </c>
      <c r="X94" s="7">
        <v>21</v>
      </c>
      <c r="Y94" s="7">
        <v>22</v>
      </c>
      <c r="Z94" s="7">
        <v>23</v>
      </c>
      <c r="AA94" s="7">
        <v>24</v>
      </c>
      <c r="AB94" s="7">
        <v>25</v>
      </c>
      <c r="AC94" s="7">
        <v>26</v>
      </c>
      <c r="AD94" s="7">
        <v>27</v>
      </c>
    </row>
    <row r="105" spans="3:5" ht="15">
      <c r="C105" t="s">
        <v>21</v>
      </c>
      <c r="E105" t="s">
        <v>18</v>
      </c>
    </row>
    <row r="107" ht="15.75" thickBot="1"/>
    <row r="108" spans="1:30" ht="15">
      <c r="A108" s="110" t="s">
        <v>1</v>
      </c>
      <c r="B108" s="112" t="s">
        <v>26</v>
      </c>
      <c r="C108" s="103" t="s">
        <v>0</v>
      </c>
      <c r="D108" s="105">
        <v>40269</v>
      </c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14"/>
      <c r="AA108" s="105">
        <v>40299</v>
      </c>
      <c r="AB108" s="106"/>
      <c r="AC108" s="106"/>
      <c r="AD108" s="107"/>
    </row>
    <row r="109" spans="1:30" ht="15">
      <c r="A109" s="111"/>
      <c r="B109" s="113"/>
      <c r="C109" s="104"/>
      <c r="D109" s="4">
        <v>8</v>
      </c>
      <c r="E109" s="4">
        <v>9</v>
      </c>
      <c r="F109" s="4">
        <v>10</v>
      </c>
      <c r="G109" s="4">
        <v>11</v>
      </c>
      <c r="H109" s="4">
        <v>12</v>
      </c>
      <c r="I109" s="4">
        <v>13</v>
      </c>
      <c r="J109" s="4">
        <v>14</v>
      </c>
      <c r="K109" s="4">
        <v>15</v>
      </c>
      <c r="L109" s="4">
        <v>16</v>
      </c>
      <c r="M109" s="4">
        <v>17</v>
      </c>
      <c r="N109" s="4">
        <v>18</v>
      </c>
      <c r="O109" s="4">
        <v>19</v>
      </c>
      <c r="P109" s="4">
        <v>20</v>
      </c>
      <c r="Q109" s="4">
        <v>21</v>
      </c>
      <c r="R109" s="4">
        <v>22</v>
      </c>
      <c r="S109" s="4">
        <v>23</v>
      </c>
      <c r="T109" s="4">
        <v>24</v>
      </c>
      <c r="U109" s="4">
        <v>25</v>
      </c>
      <c r="V109" s="4">
        <v>26</v>
      </c>
      <c r="W109" s="4">
        <v>27</v>
      </c>
      <c r="X109" s="4">
        <v>28</v>
      </c>
      <c r="Y109" s="4">
        <v>29</v>
      </c>
      <c r="Z109" s="4">
        <v>30</v>
      </c>
      <c r="AA109" s="4">
        <v>1</v>
      </c>
      <c r="AB109" s="4">
        <v>2</v>
      </c>
      <c r="AC109" s="4">
        <v>3</v>
      </c>
      <c r="AD109" s="30">
        <v>4</v>
      </c>
    </row>
    <row r="110" spans="1:30" ht="15">
      <c r="A110" s="49">
        <v>157</v>
      </c>
      <c r="B110" s="74">
        <v>1</v>
      </c>
      <c r="C110" s="24" t="s">
        <v>2</v>
      </c>
      <c r="D110" s="3"/>
      <c r="E110" s="29">
        <v>30</v>
      </c>
      <c r="F110" s="3"/>
      <c r="G110" s="3"/>
      <c r="H110" s="3"/>
      <c r="I110" s="3"/>
      <c r="J110" s="3"/>
      <c r="K110" s="3"/>
      <c r="L110" s="3"/>
      <c r="M110" s="3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3">
        <f aca="true" t="shared" si="3" ref="X110:X127">SUM(E110:W110)</f>
        <v>30</v>
      </c>
      <c r="Y110" s="25"/>
      <c r="Z110" s="25"/>
      <c r="AA110" s="25"/>
      <c r="AB110" s="25"/>
      <c r="AC110" s="25"/>
      <c r="AD110" s="31"/>
    </row>
    <row r="111" spans="1:30" ht="15">
      <c r="A111" s="68">
        <v>158</v>
      </c>
      <c r="B111" s="74">
        <v>2</v>
      </c>
      <c r="C111" s="2" t="s">
        <v>2</v>
      </c>
      <c r="D111" s="3"/>
      <c r="E111" s="29">
        <v>28</v>
      </c>
      <c r="F111" s="3">
        <v>1</v>
      </c>
      <c r="G111" s="3">
        <v>1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>
        <f t="shared" si="3"/>
        <v>30</v>
      </c>
      <c r="Y111" s="3"/>
      <c r="Z111" s="3"/>
      <c r="AA111" s="3"/>
      <c r="AB111" s="3"/>
      <c r="AC111" s="3"/>
      <c r="AD111" s="33"/>
    </row>
    <row r="112" spans="1:30" ht="15">
      <c r="A112" s="68">
        <v>159</v>
      </c>
      <c r="B112" s="74">
        <v>3</v>
      </c>
      <c r="C112" s="2" t="s">
        <v>2</v>
      </c>
      <c r="D112" s="3"/>
      <c r="E112" s="29">
        <v>24</v>
      </c>
      <c r="F112" s="3">
        <v>4</v>
      </c>
      <c r="G112" s="3">
        <v>1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/>
      <c r="S112" s="3"/>
      <c r="T112" s="3"/>
      <c r="U112" s="3"/>
      <c r="V112" s="3"/>
      <c r="W112" s="3"/>
      <c r="X112" s="3">
        <f t="shared" si="3"/>
        <v>29</v>
      </c>
      <c r="Y112" s="3"/>
      <c r="Z112" s="3"/>
      <c r="AA112" s="3"/>
      <c r="AB112" s="3"/>
      <c r="AC112" s="3"/>
      <c r="AD112" s="33"/>
    </row>
    <row r="113" spans="1:30" ht="15">
      <c r="A113" s="50">
        <v>160</v>
      </c>
      <c r="B113" s="75">
        <v>1</v>
      </c>
      <c r="C113" s="17" t="s">
        <v>2</v>
      </c>
      <c r="D113" s="6"/>
      <c r="E113" s="6"/>
      <c r="F113" s="6"/>
      <c r="G113" s="29">
        <v>30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>
        <f t="shared" si="3"/>
        <v>30</v>
      </c>
      <c r="Y113" s="3"/>
      <c r="Z113" s="3"/>
      <c r="AA113" s="3"/>
      <c r="AB113" s="3"/>
      <c r="AC113" s="3"/>
      <c r="AD113" s="33"/>
    </row>
    <row r="114" spans="1:30" ht="15">
      <c r="A114" s="50">
        <v>161</v>
      </c>
      <c r="B114" s="75">
        <v>2</v>
      </c>
      <c r="C114" s="17" t="s">
        <v>2</v>
      </c>
      <c r="D114" s="6"/>
      <c r="E114" s="6"/>
      <c r="F114" s="6"/>
      <c r="G114" s="29">
        <v>30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>
        <f t="shared" si="3"/>
        <v>30</v>
      </c>
      <c r="Y114" s="3"/>
      <c r="Z114" s="3"/>
      <c r="AA114" s="3"/>
      <c r="AB114" s="3"/>
      <c r="AC114" s="3"/>
      <c r="AD114" s="33"/>
    </row>
    <row r="115" spans="1:30" ht="15">
      <c r="A115" s="50">
        <v>162</v>
      </c>
      <c r="B115" s="75">
        <v>3</v>
      </c>
      <c r="C115" s="17" t="s">
        <v>2</v>
      </c>
      <c r="D115" s="6"/>
      <c r="E115" s="6"/>
      <c r="F115" s="6"/>
      <c r="G115" s="29">
        <v>27</v>
      </c>
      <c r="H115" s="3">
        <v>1</v>
      </c>
      <c r="I115" s="3">
        <v>2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>
        <f t="shared" si="3"/>
        <v>30</v>
      </c>
      <c r="Y115" s="3"/>
      <c r="Z115" s="3"/>
      <c r="AA115" s="3"/>
      <c r="AB115" s="3"/>
      <c r="AC115" s="3"/>
      <c r="AD115" s="33"/>
    </row>
    <row r="116" spans="1:30" ht="15">
      <c r="A116" s="51">
        <v>163</v>
      </c>
      <c r="B116" s="76">
        <v>1</v>
      </c>
      <c r="C116" s="20" t="s">
        <v>2</v>
      </c>
      <c r="D116" s="21"/>
      <c r="E116" s="21"/>
      <c r="F116" s="21"/>
      <c r="G116" s="21"/>
      <c r="H116" s="21"/>
      <c r="I116" s="29">
        <v>27</v>
      </c>
      <c r="J116" s="3">
        <v>3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>
        <f t="shared" si="3"/>
        <v>30</v>
      </c>
      <c r="Y116" s="3"/>
      <c r="Z116" s="3"/>
      <c r="AA116" s="3"/>
      <c r="AB116" s="3"/>
      <c r="AC116" s="3"/>
      <c r="AD116" s="33"/>
    </row>
    <row r="117" spans="1:30" ht="15">
      <c r="A117" s="51">
        <v>164</v>
      </c>
      <c r="B117" s="76">
        <v>2</v>
      </c>
      <c r="C117" s="20" t="s">
        <v>2</v>
      </c>
      <c r="D117" s="21"/>
      <c r="E117" s="21"/>
      <c r="F117" s="21"/>
      <c r="G117" s="21"/>
      <c r="H117" s="21"/>
      <c r="I117" s="29">
        <v>29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/>
      <c r="S117" s="3"/>
      <c r="T117" s="3"/>
      <c r="U117" s="3"/>
      <c r="V117" s="3"/>
      <c r="W117" s="3"/>
      <c r="X117" s="3">
        <f t="shared" si="3"/>
        <v>29</v>
      </c>
      <c r="Y117" s="3"/>
      <c r="Z117" s="3"/>
      <c r="AA117" s="3"/>
      <c r="AB117" s="3"/>
      <c r="AC117" s="3"/>
      <c r="AD117" s="33"/>
    </row>
    <row r="118" spans="1:30" ht="15">
      <c r="A118" s="51">
        <v>165</v>
      </c>
      <c r="B118" s="76">
        <v>3</v>
      </c>
      <c r="C118" s="20" t="s">
        <v>2</v>
      </c>
      <c r="D118" s="21"/>
      <c r="E118" s="21"/>
      <c r="F118" s="21"/>
      <c r="G118" s="21"/>
      <c r="H118" s="21"/>
      <c r="I118" s="29">
        <v>26</v>
      </c>
      <c r="J118" s="3">
        <v>2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/>
      <c r="S118" s="3"/>
      <c r="T118" s="3"/>
      <c r="U118" s="3"/>
      <c r="V118" s="3"/>
      <c r="W118" s="3"/>
      <c r="X118" s="3">
        <f t="shared" si="3"/>
        <v>28</v>
      </c>
      <c r="Y118" s="3"/>
      <c r="Z118" s="3"/>
      <c r="AA118" s="3"/>
      <c r="AB118" s="3"/>
      <c r="AC118" s="3"/>
      <c r="AD118" s="33"/>
    </row>
    <row r="119" spans="1:30" ht="15">
      <c r="A119" s="52">
        <v>166</v>
      </c>
      <c r="B119" s="77">
        <v>1</v>
      </c>
      <c r="C119" s="18" t="s">
        <v>2</v>
      </c>
      <c r="D119" s="19"/>
      <c r="E119" s="19"/>
      <c r="F119" s="19"/>
      <c r="G119" s="19"/>
      <c r="H119" s="19"/>
      <c r="I119" s="19"/>
      <c r="J119" s="19"/>
      <c r="K119" s="29">
        <v>3</v>
      </c>
      <c r="L119" s="3">
        <v>21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/>
      <c r="S119" s="3"/>
      <c r="T119" s="3"/>
      <c r="U119" s="3"/>
      <c r="V119" s="3"/>
      <c r="W119" s="3"/>
      <c r="X119" s="3">
        <f t="shared" si="3"/>
        <v>24</v>
      </c>
      <c r="Y119" s="3"/>
      <c r="Z119" s="3"/>
      <c r="AA119" s="3"/>
      <c r="AB119" s="3"/>
      <c r="AC119" s="3"/>
      <c r="AD119" s="33"/>
    </row>
    <row r="120" spans="1:30" ht="15">
      <c r="A120" s="52">
        <v>167</v>
      </c>
      <c r="B120" s="77">
        <v>2</v>
      </c>
      <c r="C120" s="18" t="s">
        <v>2</v>
      </c>
      <c r="D120" s="19"/>
      <c r="E120" s="19"/>
      <c r="F120" s="19"/>
      <c r="G120" s="19"/>
      <c r="H120" s="19"/>
      <c r="I120" s="19"/>
      <c r="J120" s="19"/>
      <c r="K120" s="29">
        <v>4</v>
      </c>
      <c r="L120" s="3">
        <v>16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/>
      <c r="S120" s="3"/>
      <c r="T120" s="3"/>
      <c r="U120" s="3"/>
      <c r="V120" s="3"/>
      <c r="W120" s="3"/>
      <c r="X120" s="3">
        <f t="shared" si="3"/>
        <v>20</v>
      </c>
      <c r="Y120" s="3"/>
      <c r="Z120" s="3"/>
      <c r="AA120" s="3"/>
      <c r="AB120" s="3"/>
      <c r="AC120" s="3"/>
      <c r="AD120" s="33"/>
    </row>
    <row r="121" spans="1:30" ht="15">
      <c r="A121" s="52">
        <v>168</v>
      </c>
      <c r="B121" s="77">
        <v>3</v>
      </c>
      <c r="C121" s="18" t="s">
        <v>2</v>
      </c>
      <c r="D121" s="19"/>
      <c r="E121" s="19"/>
      <c r="F121" s="19"/>
      <c r="G121" s="19"/>
      <c r="H121" s="19"/>
      <c r="I121" s="19"/>
      <c r="J121" s="19"/>
      <c r="K121" s="29">
        <v>0</v>
      </c>
      <c r="L121" s="3">
        <v>21</v>
      </c>
      <c r="M121" s="3">
        <v>4</v>
      </c>
      <c r="N121" s="3">
        <v>2</v>
      </c>
      <c r="O121" s="3">
        <v>0</v>
      </c>
      <c r="P121" s="3">
        <v>0</v>
      </c>
      <c r="Q121" s="3">
        <v>0</v>
      </c>
      <c r="R121" s="3"/>
      <c r="S121" s="3"/>
      <c r="T121" s="3"/>
      <c r="U121" s="3"/>
      <c r="V121" s="3"/>
      <c r="W121" s="3"/>
      <c r="X121" s="3">
        <f t="shared" si="3"/>
        <v>27</v>
      </c>
      <c r="Y121" s="3"/>
      <c r="Z121" s="3"/>
      <c r="AA121" s="3"/>
      <c r="AB121" s="3"/>
      <c r="AC121" s="3"/>
      <c r="AD121" s="33"/>
    </row>
    <row r="122" spans="1:30" ht="15">
      <c r="A122" s="65">
        <v>169</v>
      </c>
      <c r="B122" s="78">
        <v>1</v>
      </c>
      <c r="C122" s="22" t="s">
        <v>2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9">
        <v>1</v>
      </c>
      <c r="N122" s="3">
        <v>12</v>
      </c>
      <c r="O122" s="3">
        <v>7</v>
      </c>
      <c r="P122" s="3">
        <v>3</v>
      </c>
      <c r="Q122" s="3">
        <v>0</v>
      </c>
      <c r="R122" s="3"/>
      <c r="S122" s="3"/>
      <c r="T122" s="3"/>
      <c r="U122" s="3"/>
      <c r="V122" s="3"/>
      <c r="W122" s="3"/>
      <c r="X122" s="3">
        <f t="shared" si="3"/>
        <v>23</v>
      </c>
      <c r="Y122" s="3"/>
      <c r="Z122" s="3"/>
      <c r="AA122" s="3"/>
      <c r="AB122" s="3"/>
      <c r="AC122" s="3"/>
      <c r="AD122" s="33"/>
    </row>
    <row r="123" spans="1:30" ht="15">
      <c r="A123" s="65">
        <v>170</v>
      </c>
      <c r="B123" s="78">
        <v>2</v>
      </c>
      <c r="C123" s="22" t="s">
        <v>2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9">
        <v>0</v>
      </c>
      <c r="N123" s="3">
        <v>11</v>
      </c>
      <c r="O123" s="3">
        <v>0</v>
      </c>
      <c r="P123" s="3">
        <v>0</v>
      </c>
      <c r="Q123" s="3">
        <v>0</v>
      </c>
      <c r="R123" s="3"/>
      <c r="S123" s="3"/>
      <c r="T123" s="3"/>
      <c r="U123" s="3"/>
      <c r="V123" s="3"/>
      <c r="W123" s="3"/>
      <c r="X123" s="3">
        <f t="shared" si="3"/>
        <v>11</v>
      </c>
      <c r="Y123" s="3"/>
      <c r="Z123" s="3"/>
      <c r="AA123" s="3"/>
      <c r="AB123" s="3"/>
      <c r="AC123" s="3"/>
      <c r="AD123" s="33"/>
    </row>
    <row r="124" spans="1:30" ht="15">
      <c r="A124" s="65">
        <v>171</v>
      </c>
      <c r="B124" s="78">
        <v>3</v>
      </c>
      <c r="C124" s="22" t="s">
        <v>2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3">
        <v>0</v>
      </c>
      <c r="N124" s="10">
        <v>4</v>
      </c>
      <c r="O124" s="10">
        <v>2</v>
      </c>
      <c r="P124" s="10">
        <v>0</v>
      </c>
      <c r="Q124" s="10">
        <v>0</v>
      </c>
      <c r="R124" s="10"/>
      <c r="S124" s="10"/>
      <c r="T124" s="10"/>
      <c r="U124" s="10"/>
      <c r="V124" s="10"/>
      <c r="W124" s="10"/>
      <c r="X124" s="3">
        <f t="shared" si="3"/>
        <v>6</v>
      </c>
      <c r="Y124" s="10"/>
      <c r="Z124" s="10"/>
      <c r="AA124" s="10"/>
      <c r="AB124" s="10"/>
      <c r="AC124" s="10"/>
      <c r="AD124" s="44"/>
    </row>
    <row r="125" spans="1:30" ht="15">
      <c r="A125" s="66">
        <v>172</v>
      </c>
      <c r="B125" s="79">
        <v>1</v>
      </c>
      <c r="C125" s="45" t="s">
        <v>2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3">
        <v>0</v>
      </c>
      <c r="P125" s="10">
        <v>1</v>
      </c>
      <c r="Q125" s="10">
        <v>1</v>
      </c>
      <c r="R125" s="10"/>
      <c r="S125" s="10"/>
      <c r="T125" s="10"/>
      <c r="U125" s="10"/>
      <c r="V125" s="10"/>
      <c r="W125" s="10"/>
      <c r="X125" s="3">
        <f t="shared" si="3"/>
        <v>2</v>
      </c>
      <c r="Y125" s="10"/>
      <c r="Z125" s="10"/>
      <c r="AA125" s="10"/>
      <c r="AB125" s="10"/>
      <c r="AC125" s="10"/>
      <c r="AD125" s="44"/>
    </row>
    <row r="126" spans="1:30" ht="15">
      <c r="A126" s="66">
        <v>173</v>
      </c>
      <c r="B126" s="79">
        <v>2</v>
      </c>
      <c r="C126" s="45" t="s">
        <v>2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3">
        <v>0</v>
      </c>
      <c r="P126" s="10">
        <v>0</v>
      </c>
      <c r="Q126" s="10">
        <v>0</v>
      </c>
      <c r="R126" s="10"/>
      <c r="S126" s="10"/>
      <c r="T126" s="10"/>
      <c r="U126" s="10"/>
      <c r="V126" s="10"/>
      <c r="W126" s="10"/>
      <c r="X126" s="3">
        <f t="shared" si="3"/>
        <v>0</v>
      </c>
      <c r="Y126" s="10"/>
      <c r="Z126" s="10"/>
      <c r="AA126" s="10"/>
      <c r="AB126" s="10"/>
      <c r="AC126" s="10"/>
      <c r="AD126" s="44"/>
    </row>
    <row r="127" spans="1:30" ht="15.75" thickBot="1">
      <c r="A127" s="67">
        <v>174</v>
      </c>
      <c r="B127" s="87">
        <v>3</v>
      </c>
      <c r="C127" s="48" t="s">
        <v>2</v>
      </c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38">
        <v>0</v>
      </c>
      <c r="P127" s="39">
        <v>0</v>
      </c>
      <c r="Q127" s="39">
        <v>1</v>
      </c>
      <c r="R127" s="39"/>
      <c r="S127" s="39"/>
      <c r="T127" s="39"/>
      <c r="U127" s="39"/>
      <c r="V127" s="39"/>
      <c r="W127" s="39"/>
      <c r="X127" s="3">
        <f t="shared" si="3"/>
        <v>1</v>
      </c>
      <c r="Y127" s="39"/>
      <c r="Z127" s="39"/>
      <c r="AA127" s="39"/>
      <c r="AB127" s="39"/>
      <c r="AC127" s="39"/>
      <c r="AD127" s="40"/>
    </row>
    <row r="128" spans="1:30" ht="15">
      <c r="A128" s="64"/>
      <c r="B128" s="64"/>
      <c r="C128" s="41" t="s">
        <v>4</v>
      </c>
      <c r="D128" s="7">
        <v>1</v>
      </c>
      <c r="E128" s="7">
        <v>2</v>
      </c>
      <c r="F128" s="7">
        <v>3</v>
      </c>
      <c r="G128" s="7">
        <v>4</v>
      </c>
      <c r="H128" s="7">
        <v>5</v>
      </c>
      <c r="I128" s="7">
        <v>6</v>
      </c>
      <c r="J128" s="7">
        <v>7</v>
      </c>
      <c r="K128" s="7">
        <v>8</v>
      </c>
      <c r="L128" s="7">
        <v>9</v>
      </c>
      <c r="M128" s="7">
        <v>10</v>
      </c>
      <c r="N128" s="7">
        <v>11</v>
      </c>
      <c r="O128" s="7">
        <v>12</v>
      </c>
      <c r="P128" s="7">
        <v>13</v>
      </c>
      <c r="Q128" s="7">
        <v>14</v>
      </c>
      <c r="R128" s="7">
        <v>15</v>
      </c>
      <c r="S128" s="7">
        <v>16</v>
      </c>
      <c r="T128" s="7">
        <v>17</v>
      </c>
      <c r="U128" s="7">
        <v>18</v>
      </c>
      <c r="V128" s="7">
        <v>19</v>
      </c>
      <c r="W128" s="7">
        <v>20</v>
      </c>
      <c r="X128" s="7">
        <v>21</v>
      </c>
      <c r="Y128" s="7">
        <v>22</v>
      </c>
      <c r="Z128" s="7">
        <v>23</v>
      </c>
      <c r="AA128" s="7">
        <v>24</v>
      </c>
      <c r="AB128" s="7">
        <v>25</v>
      </c>
      <c r="AC128" s="7">
        <v>26</v>
      </c>
      <c r="AD128" s="7">
        <v>27</v>
      </c>
    </row>
  </sheetData>
  <sheetProtection/>
  <mergeCells count="20">
    <mergeCell ref="D5:Z5"/>
    <mergeCell ref="AA5:AD5"/>
    <mergeCell ref="B5:B6"/>
    <mergeCell ref="A5:A6"/>
    <mergeCell ref="C5:C6"/>
    <mergeCell ref="A74:A75"/>
    <mergeCell ref="C74:C75"/>
    <mergeCell ref="D40:Z40"/>
    <mergeCell ref="AA40:AD40"/>
    <mergeCell ref="D74:Z74"/>
    <mergeCell ref="AA74:AD74"/>
    <mergeCell ref="B40:B41"/>
    <mergeCell ref="B74:B75"/>
    <mergeCell ref="A40:A41"/>
    <mergeCell ref="C40:C41"/>
    <mergeCell ref="D108:Z108"/>
    <mergeCell ref="AA108:AD108"/>
    <mergeCell ref="A108:A109"/>
    <mergeCell ref="C108:C109"/>
    <mergeCell ref="B108:B109"/>
  </mergeCells>
  <printOptions/>
  <pageMargins left="0.7" right="0.7" top="0.75" bottom="0.75" header="0.3" footer="0.3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L62"/>
  <sheetViews>
    <sheetView zoomScalePageLayoutView="0" workbookViewId="0" topLeftCell="A25">
      <selection activeCell="V42" sqref="V42:V59"/>
    </sheetView>
  </sheetViews>
  <sheetFormatPr defaultColWidth="9.140625" defaultRowHeight="15"/>
  <cols>
    <col min="1" max="1" width="4.8515625" style="57" customWidth="1"/>
    <col min="2" max="2" width="4.00390625" style="57" customWidth="1"/>
    <col min="3" max="3" width="14.28125" style="0" customWidth="1"/>
    <col min="4" max="30" width="3.00390625" style="0" customWidth="1"/>
  </cols>
  <sheetData>
    <row r="3" spans="3:37" ht="15">
      <c r="C3" t="s">
        <v>21</v>
      </c>
      <c r="E3" t="s">
        <v>17</v>
      </c>
      <c r="AG3" t="s">
        <v>17</v>
      </c>
      <c r="AK3" t="s">
        <v>20</v>
      </c>
    </row>
    <row r="5" spans="34:36" ht="15.75" thickBot="1">
      <c r="AH5" s="5" t="s">
        <v>25</v>
      </c>
      <c r="AI5">
        <v>22</v>
      </c>
      <c r="AJ5">
        <v>2010</v>
      </c>
    </row>
    <row r="6" spans="1:30" ht="15">
      <c r="A6" s="110" t="s">
        <v>1</v>
      </c>
      <c r="B6" s="112" t="s">
        <v>26</v>
      </c>
      <c r="C6" s="103" t="s">
        <v>0</v>
      </c>
      <c r="D6" s="105">
        <v>40269</v>
      </c>
      <c r="E6" s="106"/>
      <c r="F6" s="106"/>
      <c r="G6" s="106"/>
      <c r="H6" s="106"/>
      <c r="I6" s="106"/>
      <c r="J6" s="106"/>
      <c r="K6" s="106"/>
      <c r="L6" s="106"/>
      <c r="M6" s="105">
        <v>40299</v>
      </c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7"/>
    </row>
    <row r="7" spans="1:38" ht="15">
      <c r="A7" s="111"/>
      <c r="B7" s="113"/>
      <c r="C7" s="104"/>
      <c r="D7" s="4">
        <v>22</v>
      </c>
      <c r="E7" s="4">
        <v>23</v>
      </c>
      <c r="F7" s="4">
        <v>24</v>
      </c>
      <c r="G7" s="4">
        <v>25</v>
      </c>
      <c r="H7" s="4">
        <v>26</v>
      </c>
      <c r="I7" s="4">
        <v>27</v>
      </c>
      <c r="J7" s="4">
        <v>28</v>
      </c>
      <c r="K7" s="4">
        <v>29</v>
      </c>
      <c r="L7" s="4">
        <v>30</v>
      </c>
      <c r="M7" s="4">
        <v>1</v>
      </c>
      <c r="N7" s="4">
        <v>2</v>
      </c>
      <c r="O7" s="4">
        <v>3</v>
      </c>
      <c r="P7" s="4">
        <v>4</v>
      </c>
      <c r="Q7" s="4">
        <v>5</v>
      </c>
      <c r="R7" s="4">
        <v>6</v>
      </c>
      <c r="S7" s="4">
        <v>7</v>
      </c>
      <c r="T7" s="4">
        <v>8</v>
      </c>
      <c r="U7" s="4">
        <v>9</v>
      </c>
      <c r="V7" s="4">
        <v>10</v>
      </c>
      <c r="W7" s="4">
        <v>11</v>
      </c>
      <c r="X7" s="4">
        <v>12</v>
      </c>
      <c r="Y7" s="4">
        <v>13</v>
      </c>
      <c r="Z7" s="4">
        <v>14</v>
      </c>
      <c r="AA7" s="4">
        <v>15</v>
      </c>
      <c r="AB7" s="4">
        <v>16</v>
      </c>
      <c r="AC7" s="4">
        <v>17</v>
      </c>
      <c r="AD7" s="30">
        <v>18</v>
      </c>
      <c r="AG7" s="11">
        <v>187</v>
      </c>
      <c r="AH7" s="11">
        <v>192</v>
      </c>
      <c r="AI7" s="11">
        <v>185</v>
      </c>
      <c r="AJ7" s="11">
        <v>180</v>
      </c>
      <c r="AK7" s="11">
        <v>176</v>
      </c>
      <c r="AL7" s="11">
        <v>188</v>
      </c>
    </row>
    <row r="8" spans="1:38" ht="15">
      <c r="A8" s="80">
        <v>175</v>
      </c>
      <c r="B8" s="74">
        <v>1</v>
      </c>
      <c r="C8" s="24" t="s">
        <v>2</v>
      </c>
      <c r="D8" s="3"/>
      <c r="E8" s="29">
        <v>30</v>
      </c>
      <c r="F8" s="3"/>
      <c r="G8" s="3"/>
      <c r="H8" s="3"/>
      <c r="I8" s="3"/>
      <c r="J8" s="3"/>
      <c r="K8" s="3"/>
      <c r="L8" s="3"/>
      <c r="M8" s="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>
        <f>+SUM(E8:S8)</f>
        <v>30</v>
      </c>
      <c r="Z8" s="25"/>
      <c r="AA8" s="25"/>
      <c r="AB8" s="25"/>
      <c r="AC8" s="25"/>
      <c r="AD8" s="31"/>
      <c r="AG8" s="11">
        <v>189</v>
      </c>
      <c r="AH8" s="11">
        <v>186</v>
      </c>
      <c r="AI8" s="11">
        <v>177</v>
      </c>
      <c r="AJ8" s="11">
        <v>183</v>
      </c>
      <c r="AK8" s="11">
        <v>182</v>
      </c>
      <c r="AL8" s="11">
        <v>181</v>
      </c>
    </row>
    <row r="9" spans="1:38" ht="15">
      <c r="A9" s="80">
        <v>176</v>
      </c>
      <c r="B9" s="74">
        <v>2</v>
      </c>
      <c r="C9" s="2" t="s">
        <v>2</v>
      </c>
      <c r="D9" s="3"/>
      <c r="E9" s="29">
        <v>30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25">
        <f aca="true" t="shared" si="0" ref="Y9:Y25">+SUM(E9:S9)</f>
        <v>30</v>
      </c>
      <c r="Z9" s="3"/>
      <c r="AA9" s="3"/>
      <c r="AB9" s="3"/>
      <c r="AC9" s="3"/>
      <c r="AD9" s="33"/>
      <c r="AG9" s="11">
        <v>178</v>
      </c>
      <c r="AH9" s="11">
        <v>191</v>
      </c>
      <c r="AI9" s="11">
        <v>184</v>
      </c>
      <c r="AJ9" s="11">
        <v>179</v>
      </c>
      <c r="AK9" s="11">
        <v>175</v>
      </c>
      <c r="AL9" s="11">
        <v>190</v>
      </c>
    </row>
    <row r="10" spans="1:30" ht="15">
      <c r="A10" s="80">
        <v>177</v>
      </c>
      <c r="B10" s="74">
        <v>3</v>
      </c>
      <c r="C10" s="2" t="s">
        <v>2</v>
      </c>
      <c r="D10" s="3"/>
      <c r="E10" s="29">
        <v>30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25">
        <f t="shared" si="0"/>
        <v>30</v>
      </c>
      <c r="Z10" s="3"/>
      <c r="AA10" s="3"/>
      <c r="AB10" s="3"/>
      <c r="AC10" s="3"/>
      <c r="AD10" s="33"/>
    </row>
    <row r="11" spans="1:30" ht="15">
      <c r="A11" s="81">
        <v>178</v>
      </c>
      <c r="B11" s="75">
        <v>1</v>
      </c>
      <c r="C11" s="17" t="s">
        <v>2</v>
      </c>
      <c r="D11" s="6"/>
      <c r="E11" s="6"/>
      <c r="F11" s="6"/>
      <c r="G11" s="29">
        <v>29</v>
      </c>
      <c r="H11" s="3">
        <v>0</v>
      </c>
      <c r="I11" s="3">
        <v>0</v>
      </c>
      <c r="J11" s="3">
        <v>0</v>
      </c>
      <c r="K11" s="3">
        <v>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25">
        <f t="shared" si="0"/>
        <v>30</v>
      </c>
      <c r="Z11" s="3"/>
      <c r="AA11" s="3"/>
      <c r="AB11" s="3"/>
      <c r="AC11" s="3"/>
      <c r="AD11" s="33"/>
    </row>
    <row r="12" spans="1:30" ht="15">
      <c r="A12" s="81">
        <v>179</v>
      </c>
      <c r="B12" s="75">
        <v>2</v>
      </c>
      <c r="C12" s="17" t="s">
        <v>2</v>
      </c>
      <c r="D12" s="6"/>
      <c r="E12" s="6"/>
      <c r="F12" s="6"/>
      <c r="G12" s="29">
        <v>20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/>
      <c r="U12" s="3"/>
      <c r="V12" s="3"/>
      <c r="W12" s="3"/>
      <c r="X12" s="3"/>
      <c r="Y12" s="25">
        <f t="shared" si="0"/>
        <v>21</v>
      </c>
      <c r="Z12" s="3"/>
      <c r="AA12" s="3"/>
      <c r="AB12" s="3"/>
      <c r="AC12" s="3"/>
      <c r="AD12" s="33"/>
    </row>
    <row r="13" spans="1:30" ht="15">
      <c r="A13" s="81">
        <v>180</v>
      </c>
      <c r="B13" s="75">
        <v>3</v>
      </c>
      <c r="C13" s="17" t="s">
        <v>2</v>
      </c>
      <c r="D13" s="6"/>
      <c r="E13" s="6"/>
      <c r="F13" s="6"/>
      <c r="G13" s="29">
        <v>30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5">
        <f t="shared" si="0"/>
        <v>30</v>
      </c>
      <c r="Z13" s="3"/>
      <c r="AA13" s="3"/>
      <c r="AB13" s="3"/>
      <c r="AC13" s="3"/>
      <c r="AD13" s="33"/>
    </row>
    <row r="14" spans="1:36" ht="15">
      <c r="A14" s="82">
        <v>181</v>
      </c>
      <c r="B14" s="76">
        <v>1</v>
      </c>
      <c r="C14" s="20" t="s">
        <v>2</v>
      </c>
      <c r="D14" s="21"/>
      <c r="E14" s="21"/>
      <c r="F14" s="21"/>
      <c r="G14" s="21"/>
      <c r="H14" s="21"/>
      <c r="I14" s="29">
        <v>9</v>
      </c>
      <c r="J14" s="3">
        <v>8</v>
      </c>
      <c r="K14" s="3">
        <v>2</v>
      </c>
      <c r="L14" s="3">
        <v>2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/>
      <c r="U14" s="3"/>
      <c r="V14" s="3"/>
      <c r="W14" s="3"/>
      <c r="X14" s="3"/>
      <c r="Y14" s="25">
        <f t="shared" si="0"/>
        <v>21</v>
      </c>
      <c r="Z14" s="3"/>
      <c r="AA14" s="3"/>
      <c r="AB14" s="3"/>
      <c r="AC14" s="3"/>
      <c r="AD14" s="33"/>
      <c r="AH14" s="5" t="s">
        <v>25</v>
      </c>
      <c r="AI14">
        <v>30</v>
      </c>
      <c r="AJ14">
        <v>2010</v>
      </c>
    </row>
    <row r="15" spans="1:30" ht="15">
      <c r="A15" s="82">
        <v>182</v>
      </c>
      <c r="B15" s="76">
        <v>2</v>
      </c>
      <c r="C15" s="20" t="s">
        <v>2</v>
      </c>
      <c r="D15" s="21"/>
      <c r="E15" s="21"/>
      <c r="F15" s="21"/>
      <c r="G15" s="21"/>
      <c r="H15" s="21"/>
      <c r="I15" s="29">
        <v>6</v>
      </c>
      <c r="J15" s="3">
        <v>9</v>
      </c>
      <c r="K15" s="3">
        <v>2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/>
      <c r="U15" s="3"/>
      <c r="V15" s="3"/>
      <c r="W15" s="3"/>
      <c r="X15" s="3"/>
      <c r="Y15" s="25">
        <f t="shared" si="0"/>
        <v>17</v>
      </c>
      <c r="Z15" s="3"/>
      <c r="AA15" s="3"/>
      <c r="AB15" s="3"/>
      <c r="AC15" s="3"/>
      <c r="AD15" s="33"/>
    </row>
    <row r="16" spans="1:38" ht="15">
      <c r="A16" s="82">
        <v>183</v>
      </c>
      <c r="B16" s="76">
        <v>3</v>
      </c>
      <c r="C16" s="20" t="s">
        <v>2</v>
      </c>
      <c r="D16" s="21"/>
      <c r="E16" s="21"/>
      <c r="F16" s="21"/>
      <c r="G16" s="21"/>
      <c r="H16" s="21"/>
      <c r="I16" s="29">
        <v>16</v>
      </c>
      <c r="J16" s="3">
        <v>10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/>
      <c r="U16" s="3"/>
      <c r="V16" s="3"/>
      <c r="W16" s="3"/>
      <c r="X16" s="3"/>
      <c r="Y16" s="25">
        <f t="shared" si="0"/>
        <v>26</v>
      </c>
      <c r="Z16" s="3"/>
      <c r="AA16" s="3"/>
      <c r="AB16" s="3"/>
      <c r="AC16" s="3"/>
      <c r="AD16" s="33"/>
      <c r="AG16" s="11">
        <v>176</v>
      </c>
      <c r="AH16" s="11">
        <v>182</v>
      </c>
      <c r="AI16" s="11">
        <v>175</v>
      </c>
      <c r="AJ16" s="11">
        <v>177</v>
      </c>
      <c r="AK16" s="11">
        <v>185</v>
      </c>
      <c r="AL16" s="11">
        <v>187</v>
      </c>
    </row>
    <row r="17" spans="1:38" ht="15">
      <c r="A17" s="83">
        <v>184</v>
      </c>
      <c r="B17" s="77">
        <v>1</v>
      </c>
      <c r="C17" s="18" t="s">
        <v>2</v>
      </c>
      <c r="D17" s="19"/>
      <c r="E17" s="19"/>
      <c r="F17" s="19"/>
      <c r="G17" s="19"/>
      <c r="H17" s="19"/>
      <c r="I17" s="19"/>
      <c r="J17" s="19"/>
      <c r="K17" s="29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/>
      <c r="U17" s="3"/>
      <c r="V17" s="3"/>
      <c r="W17" s="3"/>
      <c r="X17" s="3"/>
      <c r="Y17" s="25">
        <f t="shared" si="0"/>
        <v>1</v>
      </c>
      <c r="Z17" s="3"/>
      <c r="AA17" s="3"/>
      <c r="AB17" s="3"/>
      <c r="AC17" s="3"/>
      <c r="AD17" s="33"/>
      <c r="AG17" s="11">
        <v>183</v>
      </c>
      <c r="AH17" s="11">
        <v>178</v>
      </c>
      <c r="AI17" s="11">
        <v>180</v>
      </c>
      <c r="AJ17" s="11">
        <v>192</v>
      </c>
      <c r="AK17" s="11">
        <v>188</v>
      </c>
      <c r="AL17" s="11">
        <v>186</v>
      </c>
    </row>
    <row r="18" spans="1:38" ht="15">
      <c r="A18" s="83">
        <v>185</v>
      </c>
      <c r="B18" s="77">
        <v>2</v>
      </c>
      <c r="C18" s="18" t="s">
        <v>2</v>
      </c>
      <c r="D18" s="19"/>
      <c r="E18" s="19"/>
      <c r="F18" s="19"/>
      <c r="G18" s="19"/>
      <c r="H18" s="19"/>
      <c r="I18" s="19"/>
      <c r="J18" s="19"/>
      <c r="K18" s="29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/>
      <c r="U18" s="3"/>
      <c r="V18" s="3"/>
      <c r="W18" s="3"/>
      <c r="X18" s="3"/>
      <c r="Y18" s="25">
        <f t="shared" si="0"/>
        <v>0</v>
      </c>
      <c r="Z18" s="3"/>
      <c r="AA18" s="3"/>
      <c r="AB18" s="3"/>
      <c r="AC18" s="3"/>
      <c r="AD18" s="33"/>
      <c r="AG18" s="11">
        <v>190</v>
      </c>
      <c r="AH18" s="11">
        <v>184</v>
      </c>
      <c r="AI18" s="11">
        <v>191</v>
      </c>
      <c r="AJ18" s="11">
        <v>179</v>
      </c>
      <c r="AK18" s="11">
        <v>189</v>
      </c>
      <c r="AL18" s="11">
        <v>181</v>
      </c>
    </row>
    <row r="19" spans="1:37" ht="15">
      <c r="A19" s="83">
        <v>186</v>
      </c>
      <c r="B19" s="77">
        <v>3</v>
      </c>
      <c r="C19" s="18" t="s">
        <v>2</v>
      </c>
      <c r="D19" s="19"/>
      <c r="E19" s="19"/>
      <c r="F19" s="19"/>
      <c r="G19" s="19"/>
      <c r="H19" s="19"/>
      <c r="I19" s="19"/>
      <c r="J19" s="19"/>
      <c r="K19" s="29">
        <v>0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/>
      <c r="U19" s="3"/>
      <c r="V19" s="3"/>
      <c r="W19" s="3"/>
      <c r="X19" s="3"/>
      <c r="Y19" s="25">
        <f t="shared" si="0"/>
        <v>5</v>
      </c>
      <c r="Z19" s="3"/>
      <c r="AA19" s="3"/>
      <c r="AB19" s="3"/>
      <c r="AC19" s="3"/>
      <c r="AD19" s="33"/>
      <c r="AG19" s="56"/>
      <c r="AH19" s="56"/>
      <c r="AI19" s="56"/>
      <c r="AJ19" s="56"/>
      <c r="AK19" s="56"/>
    </row>
    <row r="20" spans="1:37" ht="15">
      <c r="A20" s="84">
        <v>187</v>
      </c>
      <c r="B20" s="78">
        <v>1</v>
      </c>
      <c r="C20" s="22" t="s">
        <v>2</v>
      </c>
      <c r="D20" s="23"/>
      <c r="E20" s="23"/>
      <c r="F20" s="23"/>
      <c r="G20" s="23"/>
      <c r="H20" s="23"/>
      <c r="I20" s="23"/>
      <c r="J20" s="23"/>
      <c r="K20" s="23"/>
      <c r="L20" s="23"/>
      <c r="M20" s="29">
        <v>0</v>
      </c>
      <c r="N20" s="3">
        <v>1</v>
      </c>
      <c r="O20" s="3">
        <v>1</v>
      </c>
      <c r="P20" s="3">
        <v>0</v>
      </c>
      <c r="Q20" s="3">
        <v>1</v>
      </c>
      <c r="R20" s="3">
        <v>2</v>
      </c>
      <c r="S20" s="3">
        <v>0</v>
      </c>
      <c r="T20" s="3"/>
      <c r="U20" s="3"/>
      <c r="V20" s="3"/>
      <c r="W20" s="3"/>
      <c r="X20" s="3"/>
      <c r="Y20" s="25">
        <f t="shared" si="0"/>
        <v>5</v>
      </c>
      <c r="Z20" s="3"/>
      <c r="AA20" s="3"/>
      <c r="AB20" s="3"/>
      <c r="AC20" s="3"/>
      <c r="AD20" s="33"/>
      <c r="AG20" s="56"/>
      <c r="AH20" s="56"/>
      <c r="AI20" s="56"/>
      <c r="AJ20" s="56"/>
      <c r="AK20" s="56"/>
    </row>
    <row r="21" spans="1:37" ht="15">
      <c r="A21" s="84">
        <v>188</v>
      </c>
      <c r="B21" s="78">
        <v>2</v>
      </c>
      <c r="C21" s="22" t="s">
        <v>2</v>
      </c>
      <c r="D21" s="23"/>
      <c r="E21" s="23"/>
      <c r="F21" s="23"/>
      <c r="G21" s="23"/>
      <c r="H21" s="23"/>
      <c r="I21" s="23"/>
      <c r="J21" s="23"/>
      <c r="K21" s="23"/>
      <c r="L21" s="23"/>
      <c r="M21" s="29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/>
      <c r="U21" s="3"/>
      <c r="V21" s="3"/>
      <c r="W21" s="3"/>
      <c r="X21" s="3"/>
      <c r="Y21" s="25">
        <f t="shared" si="0"/>
        <v>1</v>
      </c>
      <c r="Z21" s="3"/>
      <c r="AA21" s="3"/>
      <c r="AB21" s="3"/>
      <c r="AC21" s="3"/>
      <c r="AD21" s="33"/>
      <c r="AG21" s="56"/>
      <c r="AH21" s="56"/>
      <c r="AI21" s="56"/>
      <c r="AJ21" s="56"/>
      <c r="AK21" s="56"/>
    </row>
    <row r="22" spans="1:37" ht="15">
      <c r="A22" s="84">
        <v>189</v>
      </c>
      <c r="B22" s="78">
        <v>3</v>
      </c>
      <c r="C22" s="22" t="s">
        <v>2</v>
      </c>
      <c r="D22" s="42"/>
      <c r="E22" s="42"/>
      <c r="F22" s="42"/>
      <c r="G22" s="42"/>
      <c r="H22" s="42"/>
      <c r="I22" s="42"/>
      <c r="J22" s="42"/>
      <c r="K22" s="42"/>
      <c r="L22" s="42"/>
      <c r="M22" s="43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/>
      <c r="U22" s="10"/>
      <c r="V22" s="10"/>
      <c r="W22" s="10"/>
      <c r="X22" s="10"/>
      <c r="Y22" s="25">
        <f t="shared" si="0"/>
        <v>0</v>
      </c>
      <c r="Z22" s="10"/>
      <c r="AA22" s="10"/>
      <c r="AB22" s="10"/>
      <c r="AC22" s="10"/>
      <c r="AD22" s="44"/>
      <c r="AG22" s="56"/>
      <c r="AH22" s="56"/>
      <c r="AI22" s="56"/>
      <c r="AJ22" s="56"/>
      <c r="AK22" s="56"/>
    </row>
    <row r="23" spans="1:37" ht="15">
      <c r="A23" s="85">
        <v>190</v>
      </c>
      <c r="B23" s="79">
        <v>1</v>
      </c>
      <c r="C23" s="45" t="s">
        <v>2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3">
        <v>0</v>
      </c>
      <c r="P23" s="10">
        <v>0</v>
      </c>
      <c r="Q23" s="10">
        <v>0</v>
      </c>
      <c r="R23" s="10">
        <v>0</v>
      </c>
      <c r="S23" s="10">
        <v>0</v>
      </c>
      <c r="T23" s="10"/>
      <c r="U23" s="10"/>
      <c r="V23" s="10"/>
      <c r="W23" s="10"/>
      <c r="X23" s="10"/>
      <c r="Y23" s="25">
        <f t="shared" si="0"/>
        <v>0</v>
      </c>
      <c r="Z23" s="10"/>
      <c r="AA23" s="10"/>
      <c r="AB23" s="10"/>
      <c r="AC23" s="10"/>
      <c r="AD23" s="44"/>
      <c r="AG23" s="56"/>
      <c r="AH23" s="56"/>
      <c r="AI23" s="56"/>
      <c r="AJ23" s="56"/>
      <c r="AK23" s="56"/>
    </row>
    <row r="24" spans="1:37" ht="15">
      <c r="A24" s="85">
        <v>191</v>
      </c>
      <c r="B24" s="79">
        <v>2</v>
      </c>
      <c r="C24" s="45" t="s">
        <v>2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3">
        <v>0</v>
      </c>
      <c r="P24" s="10">
        <v>0</v>
      </c>
      <c r="Q24" s="10">
        <v>0</v>
      </c>
      <c r="R24" s="10">
        <v>0</v>
      </c>
      <c r="S24" s="10">
        <v>0</v>
      </c>
      <c r="T24" s="10"/>
      <c r="U24" s="10"/>
      <c r="V24" s="10"/>
      <c r="W24" s="10"/>
      <c r="X24" s="10"/>
      <c r="Y24" s="25">
        <f t="shared" si="0"/>
        <v>0</v>
      </c>
      <c r="Z24" s="10"/>
      <c r="AA24" s="10"/>
      <c r="AB24" s="10"/>
      <c r="AC24" s="10"/>
      <c r="AD24" s="44"/>
      <c r="AG24" s="56"/>
      <c r="AH24" s="56"/>
      <c r="AI24" s="56"/>
      <c r="AJ24" s="56"/>
      <c r="AK24" s="56"/>
    </row>
    <row r="25" spans="1:37" ht="15.75" thickBot="1">
      <c r="A25" s="86">
        <v>192</v>
      </c>
      <c r="B25" s="87">
        <v>3</v>
      </c>
      <c r="C25" s="48" t="s">
        <v>2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38">
        <v>0</v>
      </c>
      <c r="P25" s="39">
        <v>0</v>
      </c>
      <c r="Q25" s="39">
        <v>0</v>
      </c>
      <c r="R25" s="39">
        <v>0</v>
      </c>
      <c r="S25" s="39">
        <v>0</v>
      </c>
      <c r="T25" s="39"/>
      <c r="U25" s="39"/>
      <c r="V25" s="39"/>
      <c r="W25" s="39"/>
      <c r="X25" s="39"/>
      <c r="Y25" s="25">
        <f t="shared" si="0"/>
        <v>0</v>
      </c>
      <c r="Z25" s="39"/>
      <c r="AA25" s="39"/>
      <c r="AB25" s="39"/>
      <c r="AC25" s="39"/>
      <c r="AD25" s="40"/>
      <c r="AG25" s="8"/>
      <c r="AH25" s="8"/>
      <c r="AI25" s="8"/>
      <c r="AJ25" s="8"/>
      <c r="AK25" s="8"/>
    </row>
    <row r="26" spans="1:37" ht="15">
      <c r="A26" s="64"/>
      <c r="B26" s="64"/>
      <c r="C26" s="41" t="s">
        <v>4</v>
      </c>
      <c r="D26" s="7">
        <v>1</v>
      </c>
      <c r="E26" s="7">
        <v>2</v>
      </c>
      <c r="F26" s="7">
        <v>3</v>
      </c>
      <c r="G26" s="7">
        <v>4</v>
      </c>
      <c r="H26" s="7">
        <v>5</v>
      </c>
      <c r="I26" s="7">
        <v>6</v>
      </c>
      <c r="J26" s="7">
        <v>7</v>
      </c>
      <c r="K26" s="7">
        <v>8</v>
      </c>
      <c r="L26" s="7">
        <v>9</v>
      </c>
      <c r="M26" s="7">
        <v>10</v>
      </c>
      <c r="N26" s="7">
        <v>11</v>
      </c>
      <c r="O26" s="7">
        <v>12</v>
      </c>
      <c r="P26" s="7">
        <v>13</v>
      </c>
      <c r="Q26" s="7">
        <v>14</v>
      </c>
      <c r="R26" s="7">
        <v>15</v>
      </c>
      <c r="S26" s="7">
        <v>16</v>
      </c>
      <c r="T26" s="7">
        <v>17</v>
      </c>
      <c r="U26" s="7">
        <v>18</v>
      </c>
      <c r="V26" s="7">
        <v>19</v>
      </c>
      <c r="W26" s="7">
        <v>20</v>
      </c>
      <c r="X26" s="7">
        <v>21</v>
      </c>
      <c r="Y26" s="7">
        <v>22</v>
      </c>
      <c r="Z26" s="7">
        <v>23</v>
      </c>
      <c r="AA26" s="7">
        <v>24</v>
      </c>
      <c r="AB26" s="7">
        <v>25</v>
      </c>
      <c r="AC26" s="7">
        <v>26</v>
      </c>
      <c r="AD26" s="7">
        <v>27</v>
      </c>
      <c r="AG26" s="8"/>
      <c r="AH26" s="8"/>
      <c r="AI26" s="8"/>
      <c r="AJ26" s="8"/>
      <c r="AK26" s="8"/>
    </row>
    <row r="37" spans="3:5" ht="15">
      <c r="C37" t="s">
        <v>21</v>
      </c>
      <c r="E37" t="s">
        <v>18</v>
      </c>
    </row>
    <row r="39" spans="33:37" ht="15.75" thickBot="1">
      <c r="AG39" t="s">
        <v>18</v>
      </c>
      <c r="AK39" t="s">
        <v>20</v>
      </c>
    </row>
    <row r="40" spans="1:30" ht="15">
      <c r="A40" s="110" t="s">
        <v>1</v>
      </c>
      <c r="B40" s="112" t="s">
        <v>26</v>
      </c>
      <c r="C40" s="103" t="s">
        <v>0</v>
      </c>
      <c r="D40" s="105">
        <v>40269</v>
      </c>
      <c r="E40" s="106"/>
      <c r="F40" s="106"/>
      <c r="G40" s="106"/>
      <c r="H40" s="106"/>
      <c r="I40" s="106"/>
      <c r="J40" s="106"/>
      <c r="K40" s="106"/>
      <c r="L40" s="106"/>
      <c r="M40" s="105">
        <v>40299</v>
      </c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7"/>
    </row>
    <row r="41" spans="1:37" ht="15">
      <c r="A41" s="111"/>
      <c r="B41" s="113"/>
      <c r="C41" s="104"/>
      <c r="D41" s="4">
        <v>22</v>
      </c>
      <c r="E41" s="4">
        <v>23</v>
      </c>
      <c r="F41" s="4">
        <v>24</v>
      </c>
      <c r="G41" s="4">
        <v>25</v>
      </c>
      <c r="H41" s="4">
        <v>26</v>
      </c>
      <c r="I41" s="4">
        <v>27</v>
      </c>
      <c r="J41" s="4">
        <v>28</v>
      </c>
      <c r="K41" s="4">
        <v>29</v>
      </c>
      <c r="L41" s="4">
        <v>30</v>
      </c>
      <c r="M41" s="4">
        <v>1</v>
      </c>
      <c r="N41" s="4">
        <v>2</v>
      </c>
      <c r="O41" s="4">
        <v>3</v>
      </c>
      <c r="P41" s="4">
        <v>4</v>
      </c>
      <c r="Q41" s="4">
        <v>5</v>
      </c>
      <c r="R41" s="4">
        <v>6</v>
      </c>
      <c r="S41" s="4">
        <v>7</v>
      </c>
      <c r="T41" s="4">
        <v>8</v>
      </c>
      <c r="U41" s="4">
        <v>9</v>
      </c>
      <c r="V41" s="4">
        <v>10</v>
      </c>
      <c r="W41" s="4">
        <v>11</v>
      </c>
      <c r="X41" s="4">
        <v>12</v>
      </c>
      <c r="Y41" s="4">
        <v>13</v>
      </c>
      <c r="Z41" s="4">
        <v>14</v>
      </c>
      <c r="AA41" s="4">
        <v>15</v>
      </c>
      <c r="AB41" s="4">
        <v>16</v>
      </c>
      <c r="AC41" s="4">
        <v>17</v>
      </c>
      <c r="AD41" s="30">
        <v>18</v>
      </c>
      <c r="AG41" s="7"/>
      <c r="AH41" s="7"/>
      <c r="AI41" s="7"/>
      <c r="AJ41" s="7"/>
      <c r="AK41" s="7"/>
    </row>
    <row r="42" spans="1:36" ht="15">
      <c r="A42" s="80">
        <v>193</v>
      </c>
      <c r="B42" s="74">
        <v>1</v>
      </c>
      <c r="C42" s="24" t="s">
        <v>2</v>
      </c>
      <c r="D42" s="3"/>
      <c r="E42" s="29">
        <v>30</v>
      </c>
      <c r="F42" s="3"/>
      <c r="G42" s="3"/>
      <c r="H42" s="3"/>
      <c r="I42" s="3"/>
      <c r="J42" s="3"/>
      <c r="K42" s="3"/>
      <c r="L42" s="3"/>
      <c r="M42" s="3"/>
      <c r="N42" s="25"/>
      <c r="O42" s="25"/>
      <c r="P42" s="25"/>
      <c r="Q42" s="25"/>
      <c r="R42" s="25"/>
      <c r="S42" s="25"/>
      <c r="T42" s="25"/>
      <c r="U42" s="25"/>
      <c r="V42" s="25">
        <f>+SUM(E42:T42)</f>
        <v>30</v>
      </c>
      <c r="W42" s="25"/>
      <c r="X42" s="25"/>
      <c r="Y42" s="25"/>
      <c r="Z42" s="25"/>
      <c r="AA42" s="25"/>
      <c r="AB42" s="25"/>
      <c r="AC42" s="25"/>
      <c r="AD42" s="31"/>
      <c r="AH42" s="5" t="s">
        <v>25</v>
      </c>
      <c r="AI42">
        <v>22</v>
      </c>
      <c r="AJ42">
        <v>2010</v>
      </c>
    </row>
    <row r="43" spans="1:30" ht="15">
      <c r="A43" s="80">
        <v>194</v>
      </c>
      <c r="B43" s="74">
        <v>2</v>
      </c>
      <c r="C43" s="2" t="s">
        <v>2</v>
      </c>
      <c r="D43" s="3"/>
      <c r="E43" s="29">
        <v>30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25">
        <f aca="true" t="shared" si="1" ref="V43:V59">+SUM(E43:T43)</f>
        <v>30</v>
      </c>
      <c r="W43" s="3"/>
      <c r="X43" s="3"/>
      <c r="Y43" s="3"/>
      <c r="Z43" s="3"/>
      <c r="AA43" s="3"/>
      <c r="AB43" s="3"/>
      <c r="AC43" s="3"/>
      <c r="AD43" s="33"/>
    </row>
    <row r="44" spans="1:38" ht="15">
      <c r="A44" s="80">
        <v>195</v>
      </c>
      <c r="B44" s="74">
        <v>3</v>
      </c>
      <c r="C44" s="2" t="s">
        <v>2</v>
      </c>
      <c r="D44" s="3"/>
      <c r="E44" s="29">
        <v>30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5">
        <f t="shared" si="1"/>
        <v>30</v>
      </c>
      <c r="W44" s="3"/>
      <c r="X44" s="3"/>
      <c r="Y44" s="3"/>
      <c r="Z44" s="3"/>
      <c r="AA44" s="3"/>
      <c r="AB44" s="3"/>
      <c r="AC44" s="3"/>
      <c r="AD44" s="33"/>
      <c r="AG44" s="11">
        <v>206</v>
      </c>
      <c r="AH44" s="11">
        <v>205</v>
      </c>
      <c r="AI44" s="11">
        <v>207</v>
      </c>
      <c r="AJ44" s="11">
        <v>194</v>
      </c>
      <c r="AK44" s="11">
        <v>196</v>
      </c>
      <c r="AL44" s="11">
        <v>197</v>
      </c>
    </row>
    <row r="45" spans="1:38" ht="15">
      <c r="A45" s="81">
        <v>196</v>
      </c>
      <c r="B45" s="75">
        <v>1</v>
      </c>
      <c r="C45" s="17" t="s">
        <v>2</v>
      </c>
      <c r="D45" s="6"/>
      <c r="E45" s="6"/>
      <c r="F45" s="6"/>
      <c r="G45" s="29">
        <v>29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/>
      <c r="U45" s="3"/>
      <c r="V45" s="25">
        <f t="shared" si="1"/>
        <v>29</v>
      </c>
      <c r="W45" s="3"/>
      <c r="X45" s="3"/>
      <c r="Y45" s="3"/>
      <c r="Z45" s="3"/>
      <c r="AA45" s="3"/>
      <c r="AB45" s="3"/>
      <c r="AC45" s="3"/>
      <c r="AD45" s="33"/>
      <c r="AG45" s="11">
        <v>198</v>
      </c>
      <c r="AH45" s="11">
        <v>199</v>
      </c>
      <c r="AI45" s="11">
        <v>203</v>
      </c>
      <c r="AJ45" s="11">
        <v>195</v>
      </c>
      <c r="AK45" s="11">
        <v>204</v>
      </c>
      <c r="AL45" s="11">
        <v>193</v>
      </c>
    </row>
    <row r="46" spans="1:38" ht="15">
      <c r="A46" s="81">
        <v>197</v>
      </c>
      <c r="B46" s="75">
        <v>2</v>
      </c>
      <c r="C46" s="17" t="s">
        <v>2</v>
      </c>
      <c r="D46" s="6"/>
      <c r="E46" s="6"/>
      <c r="F46" s="6"/>
      <c r="G46" s="29">
        <v>24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/>
      <c r="U46" s="3"/>
      <c r="V46" s="25">
        <f t="shared" si="1"/>
        <v>26</v>
      </c>
      <c r="W46" s="3"/>
      <c r="X46" s="3"/>
      <c r="Y46" s="3"/>
      <c r="Z46" s="3"/>
      <c r="AA46" s="3"/>
      <c r="AB46" s="3"/>
      <c r="AC46" s="3"/>
      <c r="AD46" s="33"/>
      <c r="AG46" s="11">
        <v>202</v>
      </c>
      <c r="AH46" s="11">
        <v>200</v>
      </c>
      <c r="AI46" s="11">
        <v>201</v>
      </c>
      <c r="AJ46" s="11">
        <v>208</v>
      </c>
      <c r="AK46" s="11">
        <v>209</v>
      </c>
      <c r="AL46" s="11">
        <v>210</v>
      </c>
    </row>
    <row r="47" spans="1:30" ht="15">
      <c r="A47" s="81">
        <v>198</v>
      </c>
      <c r="B47" s="75">
        <v>3</v>
      </c>
      <c r="C47" s="17" t="s">
        <v>2</v>
      </c>
      <c r="D47" s="6"/>
      <c r="E47" s="6"/>
      <c r="F47" s="6"/>
      <c r="G47" s="29">
        <v>29</v>
      </c>
      <c r="H47" s="3">
        <v>1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5">
        <f t="shared" si="1"/>
        <v>30</v>
      </c>
      <c r="W47" s="3"/>
      <c r="X47" s="3"/>
      <c r="Y47" s="3"/>
      <c r="Z47" s="3"/>
      <c r="AA47" s="3"/>
      <c r="AB47" s="3"/>
      <c r="AC47" s="3"/>
      <c r="AD47" s="33"/>
    </row>
    <row r="48" spans="1:30" ht="15">
      <c r="A48" s="82">
        <v>199</v>
      </c>
      <c r="B48" s="76">
        <v>1</v>
      </c>
      <c r="C48" s="20" t="s">
        <v>2</v>
      </c>
      <c r="D48" s="21"/>
      <c r="E48" s="21"/>
      <c r="F48" s="21"/>
      <c r="G48" s="21"/>
      <c r="H48" s="21"/>
      <c r="I48" s="29">
        <v>10</v>
      </c>
      <c r="J48" s="3">
        <v>13</v>
      </c>
      <c r="K48" s="3">
        <v>2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/>
      <c r="U48" s="3"/>
      <c r="V48" s="25">
        <f t="shared" si="1"/>
        <v>28</v>
      </c>
      <c r="W48" s="3"/>
      <c r="X48" s="3"/>
      <c r="Y48" s="3"/>
      <c r="Z48" s="3"/>
      <c r="AA48" s="3"/>
      <c r="AB48" s="3"/>
      <c r="AC48" s="3"/>
      <c r="AD48" s="33"/>
    </row>
    <row r="49" spans="1:30" ht="15">
      <c r="A49" s="82">
        <v>200</v>
      </c>
      <c r="B49" s="76">
        <v>2</v>
      </c>
      <c r="C49" s="20" t="s">
        <v>2</v>
      </c>
      <c r="D49" s="21"/>
      <c r="E49" s="21"/>
      <c r="F49" s="21"/>
      <c r="G49" s="21"/>
      <c r="H49" s="21"/>
      <c r="I49" s="29">
        <v>2</v>
      </c>
      <c r="J49" s="3">
        <v>15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/>
      <c r="U49" s="3"/>
      <c r="V49" s="25">
        <f t="shared" si="1"/>
        <v>17</v>
      </c>
      <c r="W49" s="3"/>
      <c r="X49" s="3"/>
      <c r="Y49" s="3"/>
      <c r="Z49" s="3"/>
      <c r="AA49" s="3"/>
      <c r="AB49" s="3"/>
      <c r="AC49" s="3"/>
      <c r="AD49" s="33"/>
    </row>
    <row r="50" spans="1:30" ht="15">
      <c r="A50" s="82">
        <v>201</v>
      </c>
      <c r="B50" s="76">
        <v>3</v>
      </c>
      <c r="C50" s="20" t="s">
        <v>2</v>
      </c>
      <c r="D50" s="21"/>
      <c r="E50" s="21"/>
      <c r="F50" s="21"/>
      <c r="G50" s="21"/>
      <c r="H50" s="21"/>
      <c r="I50" s="29">
        <v>3</v>
      </c>
      <c r="J50" s="3">
        <v>20</v>
      </c>
      <c r="K50" s="3">
        <v>2</v>
      </c>
      <c r="L50" s="3">
        <v>0</v>
      </c>
      <c r="M50" s="3">
        <v>0</v>
      </c>
      <c r="N50" s="3">
        <v>0</v>
      </c>
      <c r="O50" s="3">
        <v>1</v>
      </c>
      <c r="P50" s="3">
        <v>0</v>
      </c>
      <c r="Q50" s="3">
        <v>0</v>
      </c>
      <c r="R50" s="3">
        <v>0</v>
      </c>
      <c r="S50" s="3">
        <v>0</v>
      </c>
      <c r="T50" s="3"/>
      <c r="U50" s="3"/>
      <c r="V50" s="25">
        <f t="shared" si="1"/>
        <v>26</v>
      </c>
      <c r="W50" s="3"/>
      <c r="X50" s="3"/>
      <c r="Y50" s="3"/>
      <c r="Z50" s="3"/>
      <c r="AA50" s="3"/>
      <c r="AB50" s="3"/>
      <c r="AC50" s="3"/>
      <c r="AD50" s="33"/>
    </row>
    <row r="51" spans="1:36" ht="15">
      <c r="A51" s="83">
        <v>202</v>
      </c>
      <c r="B51" s="77">
        <v>1</v>
      </c>
      <c r="C51" s="18" t="s">
        <v>2</v>
      </c>
      <c r="D51" s="19"/>
      <c r="E51" s="19"/>
      <c r="F51" s="19"/>
      <c r="G51" s="19"/>
      <c r="H51" s="19"/>
      <c r="I51" s="19"/>
      <c r="J51" s="19"/>
      <c r="K51" s="29">
        <v>0</v>
      </c>
      <c r="L51" s="3">
        <v>1</v>
      </c>
      <c r="M51" s="3">
        <v>5</v>
      </c>
      <c r="N51" s="3">
        <v>5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/>
      <c r="U51" s="3"/>
      <c r="V51" s="25">
        <f t="shared" si="1"/>
        <v>11</v>
      </c>
      <c r="W51" s="3"/>
      <c r="X51" s="3"/>
      <c r="Y51" s="3"/>
      <c r="Z51" s="3"/>
      <c r="AA51" s="3"/>
      <c r="AB51" s="3"/>
      <c r="AC51" s="3"/>
      <c r="AD51" s="33"/>
      <c r="AH51" s="5" t="s">
        <v>25</v>
      </c>
      <c r="AI51">
        <v>30</v>
      </c>
      <c r="AJ51">
        <v>2010</v>
      </c>
    </row>
    <row r="52" spans="1:30" ht="15">
      <c r="A52" s="83">
        <v>203</v>
      </c>
      <c r="B52" s="77">
        <v>2</v>
      </c>
      <c r="C52" s="18" t="s">
        <v>2</v>
      </c>
      <c r="D52" s="19"/>
      <c r="E52" s="19"/>
      <c r="F52" s="19"/>
      <c r="G52" s="19"/>
      <c r="H52" s="19"/>
      <c r="I52" s="19"/>
      <c r="J52" s="19"/>
      <c r="K52" s="29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/>
      <c r="U52" s="3"/>
      <c r="V52" s="25">
        <f t="shared" si="1"/>
        <v>1</v>
      </c>
      <c r="W52" s="3"/>
      <c r="X52" s="3"/>
      <c r="Y52" s="3"/>
      <c r="Z52" s="3"/>
      <c r="AA52" s="3"/>
      <c r="AB52" s="3"/>
      <c r="AC52" s="3"/>
      <c r="AD52" s="33"/>
    </row>
    <row r="53" spans="1:38" ht="15">
      <c r="A53" s="83">
        <v>204</v>
      </c>
      <c r="B53" s="77">
        <v>3</v>
      </c>
      <c r="C53" s="18" t="s">
        <v>2</v>
      </c>
      <c r="D53" s="19"/>
      <c r="E53" s="19"/>
      <c r="F53" s="19"/>
      <c r="G53" s="19"/>
      <c r="H53" s="19"/>
      <c r="I53" s="19"/>
      <c r="J53" s="19"/>
      <c r="K53" s="29">
        <v>0</v>
      </c>
      <c r="L53" s="3">
        <v>1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/>
      <c r="U53" s="3"/>
      <c r="V53" s="25">
        <f t="shared" si="1"/>
        <v>2</v>
      </c>
      <c r="W53" s="3"/>
      <c r="X53" s="3"/>
      <c r="Y53" s="3"/>
      <c r="Z53" s="3"/>
      <c r="AA53" s="3"/>
      <c r="AB53" s="3"/>
      <c r="AC53" s="3"/>
      <c r="AD53" s="33"/>
      <c r="AG53" s="11">
        <v>193</v>
      </c>
      <c r="AH53" s="11">
        <v>205</v>
      </c>
      <c r="AI53" s="11">
        <v>207</v>
      </c>
      <c r="AJ53" s="11">
        <v>199</v>
      </c>
      <c r="AK53" s="11">
        <v>202</v>
      </c>
      <c r="AL53" s="11">
        <v>206</v>
      </c>
    </row>
    <row r="54" spans="1:38" ht="15">
      <c r="A54" s="84">
        <v>205</v>
      </c>
      <c r="B54" s="78">
        <v>1</v>
      </c>
      <c r="C54" s="22" t="s">
        <v>2</v>
      </c>
      <c r="D54" s="23"/>
      <c r="E54" s="23"/>
      <c r="F54" s="23"/>
      <c r="G54" s="23"/>
      <c r="H54" s="23"/>
      <c r="I54" s="23"/>
      <c r="J54" s="23"/>
      <c r="K54" s="23"/>
      <c r="L54" s="23"/>
      <c r="M54" s="29">
        <v>0</v>
      </c>
      <c r="N54" s="3">
        <v>1</v>
      </c>
      <c r="O54" s="3">
        <v>2</v>
      </c>
      <c r="P54" s="3">
        <v>1</v>
      </c>
      <c r="Q54" s="3">
        <v>1</v>
      </c>
      <c r="R54" s="3">
        <v>0</v>
      </c>
      <c r="S54" s="3">
        <v>0</v>
      </c>
      <c r="T54" s="3"/>
      <c r="U54" s="3"/>
      <c r="V54" s="25">
        <f t="shared" si="1"/>
        <v>5</v>
      </c>
      <c r="W54" s="3"/>
      <c r="X54" s="3"/>
      <c r="Y54" s="3"/>
      <c r="Z54" s="3"/>
      <c r="AA54" s="3"/>
      <c r="AB54" s="3"/>
      <c r="AC54" s="3"/>
      <c r="AD54" s="33"/>
      <c r="AG54" s="11">
        <v>209</v>
      </c>
      <c r="AH54" s="11">
        <v>204</v>
      </c>
      <c r="AI54" s="11">
        <v>203</v>
      </c>
      <c r="AJ54" s="11">
        <v>195</v>
      </c>
      <c r="AK54" s="11">
        <v>210</v>
      </c>
      <c r="AL54" s="11">
        <v>201</v>
      </c>
    </row>
    <row r="55" spans="1:38" ht="15">
      <c r="A55" s="84">
        <v>206</v>
      </c>
      <c r="B55" s="78">
        <v>2</v>
      </c>
      <c r="C55" s="22" t="s">
        <v>2</v>
      </c>
      <c r="D55" s="23"/>
      <c r="E55" s="23"/>
      <c r="F55" s="23"/>
      <c r="G55" s="23"/>
      <c r="H55" s="23"/>
      <c r="I55" s="23"/>
      <c r="J55" s="23"/>
      <c r="K55" s="23"/>
      <c r="L55" s="23"/>
      <c r="M55" s="29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/>
      <c r="U55" s="3"/>
      <c r="V55" s="25">
        <f t="shared" si="1"/>
        <v>0</v>
      </c>
      <c r="W55" s="3"/>
      <c r="X55" s="3"/>
      <c r="Y55" s="3"/>
      <c r="Z55" s="3"/>
      <c r="AA55" s="3"/>
      <c r="AB55" s="3"/>
      <c r="AC55" s="3"/>
      <c r="AD55" s="33"/>
      <c r="AG55" s="11">
        <v>197</v>
      </c>
      <c r="AH55" s="11">
        <v>196</v>
      </c>
      <c r="AI55" s="11">
        <v>198</v>
      </c>
      <c r="AJ55" s="11">
        <v>208</v>
      </c>
      <c r="AK55" s="11">
        <v>194</v>
      </c>
      <c r="AL55" s="11">
        <v>200</v>
      </c>
    </row>
    <row r="56" spans="1:37" ht="15">
      <c r="A56" s="84">
        <v>207</v>
      </c>
      <c r="B56" s="78">
        <v>3</v>
      </c>
      <c r="C56" s="22" t="s">
        <v>2</v>
      </c>
      <c r="D56" s="42"/>
      <c r="E56" s="42"/>
      <c r="F56" s="42"/>
      <c r="G56" s="42"/>
      <c r="H56" s="42"/>
      <c r="I56" s="42"/>
      <c r="J56" s="42"/>
      <c r="K56" s="42"/>
      <c r="L56" s="42"/>
      <c r="M56" s="43">
        <v>0</v>
      </c>
      <c r="N56" s="10">
        <v>1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/>
      <c r="U56" s="10"/>
      <c r="V56" s="25">
        <f t="shared" si="1"/>
        <v>1</v>
      </c>
      <c r="W56" s="10"/>
      <c r="X56" s="3"/>
      <c r="Y56" s="10"/>
      <c r="Z56" s="10"/>
      <c r="AA56" s="10"/>
      <c r="AB56" s="10"/>
      <c r="AC56" s="10"/>
      <c r="AD56" s="44"/>
      <c r="AG56" s="56"/>
      <c r="AH56" s="56"/>
      <c r="AI56" s="56"/>
      <c r="AJ56" s="56"/>
      <c r="AK56" s="56"/>
    </row>
    <row r="57" spans="1:37" ht="15">
      <c r="A57" s="85">
        <v>208</v>
      </c>
      <c r="B57" s="79">
        <v>1</v>
      </c>
      <c r="C57" s="45" t="s">
        <v>2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3">
        <v>0</v>
      </c>
      <c r="P57" s="10">
        <v>0</v>
      </c>
      <c r="Q57" s="10">
        <v>0</v>
      </c>
      <c r="R57" s="10">
        <v>0</v>
      </c>
      <c r="S57" s="10">
        <v>0</v>
      </c>
      <c r="T57" s="10"/>
      <c r="U57" s="10"/>
      <c r="V57" s="25">
        <f t="shared" si="1"/>
        <v>0</v>
      </c>
      <c r="W57" s="10"/>
      <c r="X57" s="3"/>
      <c r="Y57" s="10"/>
      <c r="Z57" s="10"/>
      <c r="AA57" s="10"/>
      <c r="AB57" s="10"/>
      <c r="AC57" s="10"/>
      <c r="AD57" s="44"/>
      <c r="AG57" s="56"/>
      <c r="AH57" s="56"/>
      <c r="AI57" s="56"/>
      <c r="AJ57" s="56"/>
      <c r="AK57" s="56"/>
    </row>
    <row r="58" spans="1:37" ht="15">
      <c r="A58" s="85">
        <v>209</v>
      </c>
      <c r="B58" s="79">
        <v>2</v>
      </c>
      <c r="C58" s="45" t="s">
        <v>2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3">
        <v>0</v>
      </c>
      <c r="P58" s="10">
        <v>0</v>
      </c>
      <c r="Q58" s="10">
        <v>0</v>
      </c>
      <c r="R58" s="10">
        <v>0</v>
      </c>
      <c r="S58" s="10">
        <v>0</v>
      </c>
      <c r="T58" s="10"/>
      <c r="U58" s="10"/>
      <c r="V58" s="25">
        <f t="shared" si="1"/>
        <v>0</v>
      </c>
      <c r="W58" s="10"/>
      <c r="X58" s="3"/>
      <c r="Y58" s="10"/>
      <c r="Z58" s="10"/>
      <c r="AA58" s="10"/>
      <c r="AB58" s="10"/>
      <c r="AC58" s="10"/>
      <c r="AD58" s="44"/>
      <c r="AG58" s="56"/>
      <c r="AH58" s="56"/>
      <c r="AI58" s="56"/>
      <c r="AJ58" s="56"/>
      <c r="AK58" s="56"/>
    </row>
    <row r="59" spans="1:37" ht="15.75" thickBot="1">
      <c r="A59" s="86">
        <v>210</v>
      </c>
      <c r="B59" s="87">
        <v>3</v>
      </c>
      <c r="C59" s="48" t="s">
        <v>2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38">
        <v>0</v>
      </c>
      <c r="P59" s="39">
        <v>0</v>
      </c>
      <c r="Q59" s="39">
        <v>0</v>
      </c>
      <c r="R59" s="39">
        <v>0</v>
      </c>
      <c r="S59" s="39">
        <v>0</v>
      </c>
      <c r="T59" s="39"/>
      <c r="U59" s="39"/>
      <c r="V59" s="25">
        <f t="shared" si="1"/>
        <v>0</v>
      </c>
      <c r="W59" s="39"/>
      <c r="X59" s="39"/>
      <c r="Y59" s="39"/>
      <c r="Z59" s="39"/>
      <c r="AA59" s="39"/>
      <c r="AB59" s="39"/>
      <c r="AC59" s="39"/>
      <c r="AD59" s="40"/>
      <c r="AG59" s="56"/>
      <c r="AH59" s="56"/>
      <c r="AI59" s="56"/>
      <c r="AJ59" s="56"/>
      <c r="AK59" s="56"/>
    </row>
    <row r="60" spans="1:37" ht="15">
      <c r="A60" s="64"/>
      <c r="B60" s="64"/>
      <c r="C60" s="41" t="s">
        <v>4</v>
      </c>
      <c r="D60" s="7">
        <v>1</v>
      </c>
      <c r="E60" s="7">
        <v>2</v>
      </c>
      <c r="F60" s="7">
        <v>3</v>
      </c>
      <c r="G60" s="7">
        <v>4</v>
      </c>
      <c r="H60" s="7">
        <v>5</v>
      </c>
      <c r="I60" s="7">
        <v>6</v>
      </c>
      <c r="J60" s="7">
        <v>7</v>
      </c>
      <c r="K60" s="7">
        <v>8</v>
      </c>
      <c r="L60" s="7">
        <v>9</v>
      </c>
      <c r="M60" s="7">
        <v>10</v>
      </c>
      <c r="N60" s="7">
        <v>11</v>
      </c>
      <c r="O60" s="7">
        <v>12</v>
      </c>
      <c r="P60" s="7">
        <v>13</v>
      </c>
      <c r="Q60" s="7">
        <v>14</v>
      </c>
      <c r="R60" s="7">
        <v>15</v>
      </c>
      <c r="S60" s="7">
        <v>16</v>
      </c>
      <c r="T60" s="7">
        <v>17</v>
      </c>
      <c r="U60" s="7">
        <v>18</v>
      </c>
      <c r="V60" s="7">
        <v>19</v>
      </c>
      <c r="W60" s="7">
        <v>20</v>
      </c>
      <c r="X60" s="7">
        <v>21</v>
      </c>
      <c r="Y60" s="7">
        <v>22</v>
      </c>
      <c r="Z60" s="7">
        <v>23</v>
      </c>
      <c r="AA60" s="7">
        <v>24</v>
      </c>
      <c r="AB60" s="7">
        <v>25</v>
      </c>
      <c r="AC60" s="7">
        <v>26</v>
      </c>
      <c r="AD60" s="7">
        <v>27</v>
      </c>
      <c r="AG60" s="56"/>
      <c r="AH60" s="56"/>
      <c r="AI60" s="56"/>
      <c r="AJ60" s="56"/>
      <c r="AK60" s="56"/>
    </row>
    <row r="61" spans="33:37" ht="15">
      <c r="AG61" s="56"/>
      <c r="AH61" s="56"/>
      <c r="AI61" s="56"/>
      <c r="AJ61" s="56"/>
      <c r="AK61" s="56"/>
    </row>
    <row r="62" spans="33:37" ht="15">
      <c r="AG62" s="8"/>
      <c r="AH62" s="8"/>
      <c r="AI62" s="8"/>
      <c r="AJ62" s="8"/>
      <c r="AK62" s="8"/>
    </row>
  </sheetData>
  <sheetProtection/>
  <mergeCells count="10">
    <mergeCell ref="D6:L6"/>
    <mergeCell ref="M6:AD6"/>
    <mergeCell ref="D40:L40"/>
    <mergeCell ref="M40:AD40"/>
    <mergeCell ref="A6:A7"/>
    <mergeCell ref="B6:B7"/>
    <mergeCell ref="C6:C7"/>
    <mergeCell ref="A40:A41"/>
    <mergeCell ref="B40:B41"/>
    <mergeCell ref="C40:C41"/>
  </mergeCells>
  <printOptions/>
  <pageMargins left="0.7" right="0.7" top="0.75" bottom="0.75" header="0.3" footer="0.3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65"/>
  <sheetViews>
    <sheetView zoomScalePageLayoutView="0" workbookViewId="0" topLeftCell="A142">
      <selection activeCell="K147" sqref="K147:P160"/>
    </sheetView>
  </sheetViews>
  <sheetFormatPr defaultColWidth="9.140625" defaultRowHeight="15"/>
  <cols>
    <col min="2" max="2" width="4.8515625" style="0" customWidth="1"/>
    <col min="3" max="3" width="14.28125" style="0" customWidth="1"/>
  </cols>
  <sheetData>
    <row r="2" ht="15">
      <c r="A2" t="s">
        <v>23</v>
      </c>
    </row>
    <row r="4" spans="2:3" ht="15">
      <c r="B4" s="109" t="s">
        <v>3</v>
      </c>
      <c r="C4" s="109"/>
    </row>
    <row r="5" spans="2:3" ht="15">
      <c r="B5" s="115" t="s">
        <v>1</v>
      </c>
      <c r="C5" s="109" t="s">
        <v>0</v>
      </c>
    </row>
    <row r="6" spans="2:3" ht="15">
      <c r="B6" s="115"/>
      <c r="C6" s="109"/>
    </row>
    <row r="7" spans="1:16" ht="15">
      <c r="A7">
        <f ca="1">RAND()</f>
        <v>0.6548642223000425</v>
      </c>
      <c r="B7" s="89">
        <v>1</v>
      </c>
      <c r="C7" s="90" t="s">
        <v>2</v>
      </c>
      <c r="E7">
        <v>0.05724589486281495</v>
      </c>
      <c r="F7">
        <v>2</v>
      </c>
      <c r="G7">
        <v>1</v>
      </c>
      <c r="L7" t="s">
        <v>16</v>
      </c>
      <c r="M7">
        <v>5</v>
      </c>
      <c r="N7">
        <v>2010</v>
      </c>
      <c r="O7" s="8"/>
      <c r="P7" s="8"/>
    </row>
    <row r="8" spans="1:16" ht="15">
      <c r="A8">
        <f aca="true" ca="1" t="shared" si="0" ref="A8:A21">RAND()</f>
        <v>0.8841170950998265</v>
      </c>
      <c r="B8" s="89">
        <v>2</v>
      </c>
      <c r="C8" s="90" t="s">
        <v>2</v>
      </c>
      <c r="E8">
        <v>0.07546557220412753</v>
      </c>
      <c r="F8">
        <v>4</v>
      </c>
      <c r="G8">
        <v>2</v>
      </c>
      <c r="O8" s="9"/>
      <c r="P8" s="8"/>
    </row>
    <row r="9" spans="1:15" ht="15">
      <c r="A9">
        <f ca="1" t="shared" si="0"/>
        <v>0.05299706708802643</v>
      </c>
      <c r="B9" s="89">
        <v>3</v>
      </c>
      <c r="C9" s="90" t="s">
        <v>2</v>
      </c>
      <c r="E9">
        <v>0.1396551088922069</v>
      </c>
      <c r="F9">
        <v>13</v>
      </c>
      <c r="G9">
        <v>3</v>
      </c>
      <c r="K9" s="11">
        <v>2</v>
      </c>
      <c r="L9" s="11">
        <v>11</v>
      </c>
      <c r="M9" s="11">
        <v>6</v>
      </c>
      <c r="N9" s="11">
        <v>15</v>
      </c>
      <c r="O9" s="11">
        <v>9</v>
      </c>
    </row>
    <row r="10" spans="1:15" ht="15">
      <c r="A10">
        <f ca="1" t="shared" si="0"/>
        <v>0.5028463573532522</v>
      </c>
      <c r="B10" s="89">
        <v>4</v>
      </c>
      <c r="C10" s="90" t="s">
        <v>2</v>
      </c>
      <c r="E10">
        <v>0.15848618364575717</v>
      </c>
      <c r="F10">
        <v>11</v>
      </c>
      <c r="G10">
        <v>4</v>
      </c>
      <c r="I10" s="8"/>
      <c r="J10" s="9"/>
      <c r="K10" s="11">
        <v>4</v>
      </c>
      <c r="L10" s="11">
        <v>10</v>
      </c>
      <c r="M10" s="11">
        <v>1</v>
      </c>
      <c r="N10" s="11">
        <v>5</v>
      </c>
      <c r="O10" s="11">
        <v>12</v>
      </c>
    </row>
    <row r="11" spans="1:15" ht="15">
      <c r="A11">
        <f ca="1" t="shared" si="0"/>
        <v>0.8462050514972153</v>
      </c>
      <c r="B11" s="89">
        <v>5</v>
      </c>
      <c r="C11" s="90" t="s">
        <v>2</v>
      </c>
      <c r="E11">
        <v>0.2226609359531908</v>
      </c>
      <c r="F11">
        <v>10</v>
      </c>
      <c r="G11">
        <v>5</v>
      </c>
      <c r="I11" s="8"/>
      <c r="J11" s="8"/>
      <c r="K11" s="11">
        <v>13</v>
      </c>
      <c r="L11" s="11">
        <v>8</v>
      </c>
      <c r="M11" s="11">
        <v>7</v>
      </c>
      <c r="N11" s="11">
        <v>14</v>
      </c>
      <c r="O11" s="11">
        <v>3</v>
      </c>
    </row>
    <row r="12" spans="1:7" ht="15">
      <c r="A12">
        <f ca="1" t="shared" si="0"/>
        <v>0.8751196299468886</v>
      </c>
      <c r="B12" s="89">
        <v>6</v>
      </c>
      <c r="C12" s="90" t="s">
        <v>2</v>
      </c>
      <c r="E12">
        <v>0.32056149843627146</v>
      </c>
      <c r="F12">
        <v>8</v>
      </c>
      <c r="G12">
        <v>6</v>
      </c>
    </row>
    <row r="13" spans="1:7" ht="15">
      <c r="A13">
        <f ca="1" t="shared" si="0"/>
        <v>0.9226397890245213</v>
      </c>
      <c r="B13" s="89">
        <v>7</v>
      </c>
      <c r="C13" s="90" t="s">
        <v>2</v>
      </c>
      <c r="E13">
        <v>0.33413610201757193</v>
      </c>
      <c r="F13">
        <v>6</v>
      </c>
      <c r="G13">
        <v>7</v>
      </c>
    </row>
    <row r="14" spans="1:7" ht="15">
      <c r="A14">
        <f ca="1" t="shared" si="0"/>
        <v>0.4936195508198642</v>
      </c>
      <c r="B14" s="89">
        <v>8</v>
      </c>
      <c r="C14" s="90" t="s">
        <v>2</v>
      </c>
      <c r="E14">
        <v>0.3771738424246234</v>
      </c>
      <c r="F14">
        <v>1</v>
      </c>
      <c r="G14">
        <v>8</v>
      </c>
    </row>
    <row r="15" spans="1:14" ht="15">
      <c r="A15">
        <f ca="1" t="shared" si="0"/>
        <v>0.3935105301699462</v>
      </c>
      <c r="B15" s="89">
        <v>9</v>
      </c>
      <c r="C15" s="90" t="s">
        <v>2</v>
      </c>
      <c r="E15">
        <v>0.5358559998012637</v>
      </c>
      <c r="F15">
        <v>7</v>
      </c>
      <c r="G15">
        <v>9</v>
      </c>
      <c r="L15" t="s">
        <v>16</v>
      </c>
      <c r="M15">
        <v>10</v>
      </c>
      <c r="N15">
        <v>2010</v>
      </c>
    </row>
    <row r="16" spans="1:7" ht="15">
      <c r="A16">
        <f ca="1" t="shared" si="0"/>
        <v>0.45052074892407123</v>
      </c>
      <c r="B16" s="89">
        <v>10</v>
      </c>
      <c r="C16" s="90" t="s">
        <v>2</v>
      </c>
      <c r="E16">
        <v>0.5778763100049695</v>
      </c>
      <c r="F16">
        <v>15</v>
      </c>
      <c r="G16">
        <v>10</v>
      </c>
    </row>
    <row r="17" spans="1:15" ht="15">
      <c r="A17">
        <f ca="1" t="shared" si="0"/>
        <v>0.6767704701061623</v>
      </c>
      <c r="B17" s="89">
        <v>11</v>
      </c>
      <c r="C17" s="90" t="s">
        <v>2</v>
      </c>
      <c r="E17">
        <v>0.7668761280560341</v>
      </c>
      <c r="F17">
        <v>5</v>
      </c>
      <c r="G17">
        <v>11</v>
      </c>
      <c r="K17" s="11">
        <v>13</v>
      </c>
      <c r="L17" s="11">
        <v>3</v>
      </c>
      <c r="M17" s="11">
        <v>7</v>
      </c>
      <c r="N17" s="11">
        <v>5</v>
      </c>
      <c r="O17" s="11">
        <v>15</v>
      </c>
    </row>
    <row r="18" spans="1:15" ht="15">
      <c r="A18">
        <f ca="1" t="shared" si="0"/>
        <v>0.38500257257415704</v>
      </c>
      <c r="B18" s="89">
        <v>12</v>
      </c>
      <c r="C18" s="90" t="s">
        <v>2</v>
      </c>
      <c r="E18">
        <v>0.8744794943128147</v>
      </c>
      <c r="F18">
        <v>14</v>
      </c>
      <c r="G18">
        <v>12</v>
      </c>
      <c r="K18" s="11">
        <v>9</v>
      </c>
      <c r="L18" s="11">
        <v>8</v>
      </c>
      <c r="M18" s="11">
        <v>6</v>
      </c>
      <c r="N18" s="11">
        <v>12</v>
      </c>
      <c r="O18" s="11">
        <v>10</v>
      </c>
    </row>
    <row r="19" spans="1:15" ht="15">
      <c r="A19">
        <f ca="1" t="shared" si="0"/>
        <v>0.2820663246831865</v>
      </c>
      <c r="B19" s="89">
        <v>13</v>
      </c>
      <c r="C19" s="90" t="s">
        <v>2</v>
      </c>
      <c r="E19">
        <v>0.9346106681625301</v>
      </c>
      <c r="F19">
        <v>9</v>
      </c>
      <c r="G19">
        <v>13</v>
      </c>
      <c r="K19" s="11">
        <v>2</v>
      </c>
      <c r="L19" s="11">
        <v>4</v>
      </c>
      <c r="M19" s="11">
        <v>1</v>
      </c>
      <c r="N19" s="11">
        <v>14</v>
      </c>
      <c r="O19" s="11">
        <v>11</v>
      </c>
    </row>
    <row r="20" spans="1:7" ht="15">
      <c r="A20">
        <f ca="1" t="shared" si="0"/>
        <v>0.5180499997285528</v>
      </c>
      <c r="B20" s="89">
        <v>14</v>
      </c>
      <c r="C20" s="90" t="s">
        <v>2</v>
      </c>
      <c r="E20">
        <v>0.9472204283815024</v>
      </c>
      <c r="F20">
        <v>12</v>
      </c>
      <c r="G20">
        <v>14</v>
      </c>
    </row>
    <row r="21" spans="1:7" ht="15">
      <c r="A21">
        <f ca="1" t="shared" si="0"/>
        <v>0.09320975627541195</v>
      </c>
      <c r="B21" s="89">
        <v>15</v>
      </c>
      <c r="C21" s="90" t="s">
        <v>2</v>
      </c>
      <c r="E21">
        <v>0.9650358438760076</v>
      </c>
      <c r="F21">
        <v>3</v>
      </c>
      <c r="G21">
        <v>15</v>
      </c>
    </row>
    <row r="24" spans="1:7" ht="15">
      <c r="A24">
        <f ca="1">RAND()</f>
        <v>0.387225919439951</v>
      </c>
      <c r="B24">
        <v>2</v>
      </c>
      <c r="C24">
        <v>1</v>
      </c>
      <c r="E24">
        <v>0.02770861222858323</v>
      </c>
      <c r="F24">
        <v>13</v>
      </c>
      <c r="G24">
        <v>1</v>
      </c>
    </row>
    <row r="25" spans="1:7" ht="15">
      <c r="A25">
        <f aca="true" ca="1" t="shared" si="1" ref="A25:A38">RAND()</f>
        <v>0.4778962802746882</v>
      </c>
      <c r="B25">
        <v>4</v>
      </c>
      <c r="C25">
        <v>2</v>
      </c>
      <c r="E25">
        <v>0.054152520399271875</v>
      </c>
      <c r="F25">
        <v>9</v>
      </c>
      <c r="G25">
        <v>2</v>
      </c>
    </row>
    <row r="26" spans="1:7" ht="15">
      <c r="A26">
        <f ca="1" t="shared" si="1"/>
        <v>0.9945654533825199</v>
      </c>
      <c r="B26">
        <v>13</v>
      </c>
      <c r="C26">
        <v>3</v>
      </c>
      <c r="E26">
        <v>0.07840271734226434</v>
      </c>
      <c r="F26">
        <v>2</v>
      </c>
      <c r="G26">
        <v>3</v>
      </c>
    </row>
    <row r="27" spans="1:7" ht="15">
      <c r="A27">
        <f ca="1" t="shared" si="1"/>
        <v>0.039230601267402854</v>
      </c>
      <c r="B27">
        <v>11</v>
      </c>
      <c r="C27">
        <v>4</v>
      </c>
      <c r="E27">
        <v>0.20323237087020973</v>
      </c>
      <c r="F27">
        <v>3</v>
      </c>
      <c r="G27">
        <v>4</v>
      </c>
    </row>
    <row r="28" spans="1:7" ht="15">
      <c r="A28">
        <f ca="1" t="shared" si="1"/>
        <v>0.5833164691128128</v>
      </c>
      <c r="B28">
        <v>10</v>
      </c>
      <c r="C28">
        <v>5</v>
      </c>
      <c r="E28">
        <v>0.35999003574153776</v>
      </c>
      <c r="F28">
        <v>8</v>
      </c>
      <c r="G28">
        <v>5</v>
      </c>
    </row>
    <row r="29" spans="1:7" ht="15">
      <c r="A29">
        <f ca="1" t="shared" si="1"/>
        <v>0.6779567894237606</v>
      </c>
      <c r="B29">
        <v>8</v>
      </c>
      <c r="C29">
        <v>6</v>
      </c>
      <c r="E29">
        <v>0.37837746075272705</v>
      </c>
      <c r="F29">
        <v>4</v>
      </c>
      <c r="G29">
        <v>6</v>
      </c>
    </row>
    <row r="30" spans="1:7" ht="15">
      <c r="A30">
        <f ca="1" t="shared" si="1"/>
        <v>0.09069865611944383</v>
      </c>
      <c r="B30">
        <v>6</v>
      </c>
      <c r="C30">
        <v>7</v>
      </c>
      <c r="E30">
        <v>0.41502958709908055</v>
      </c>
      <c r="F30">
        <v>7</v>
      </c>
      <c r="G30">
        <v>7</v>
      </c>
    </row>
    <row r="31" spans="1:7" ht="15">
      <c r="A31">
        <f ca="1" t="shared" si="1"/>
        <v>0.4091946631325811</v>
      </c>
      <c r="B31">
        <v>1</v>
      </c>
      <c r="C31">
        <v>8</v>
      </c>
      <c r="E31">
        <v>0.546846169202998</v>
      </c>
      <c r="F31">
        <v>6</v>
      </c>
      <c r="G31">
        <v>8</v>
      </c>
    </row>
    <row r="32" spans="1:7" ht="15">
      <c r="A32">
        <f ca="1" t="shared" si="1"/>
        <v>0.8498925021758144</v>
      </c>
      <c r="B32">
        <v>7</v>
      </c>
      <c r="C32">
        <v>9</v>
      </c>
      <c r="E32">
        <v>0.6456876934216997</v>
      </c>
      <c r="F32">
        <v>1</v>
      </c>
      <c r="G32">
        <v>9</v>
      </c>
    </row>
    <row r="33" spans="1:7" ht="15">
      <c r="A33">
        <f ca="1" t="shared" si="1"/>
        <v>0.092054230651333</v>
      </c>
      <c r="B33">
        <v>15</v>
      </c>
      <c r="C33">
        <v>10</v>
      </c>
      <c r="E33">
        <v>0.6680769937209452</v>
      </c>
      <c r="F33">
        <v>5</v>
      </c>
      <c r="G33">
        <v>10</v>
      </c>
    </row>
    <row r="34" spans="1:7" ht="15">
      <c r="A34">
        <f ca="1" t="shared" si="1"/>
        <v>0.8807894233528186</v>
      </c>
      <c r="B34">
        <v>5</v>
      </c>
      <c r="C34">
        <v>11</v>
      </c>
      <c r="E34">
        <v>0.6816860660265798</v>
      </c>
      <c r="F34">
        <v>12</v>
      </c>
      <c r="G34">
        <v>11</v>
      </c>
    </row>
    <row r="35" spans="1:7" ht="15">
      <c r="A35">
        <f ca="1" t="shared" si="1"/>
        <v>0.6537788861714253</v>
      </c>
      <c r="B35">
        <v>14</v>
      </c>
      <c r="C35">
        <v>12</v>
      </c>
      <c r="E35">
        <v>0.7376932738280413</v>
      </c>
      <c r="F35">
        <v>14</v>
      </c>
      <c r="G35">
        <v>12</v>
      </c>
    </row>
    <row r="36" spans="1:7" ht="15">
      <c r="A36">
        <f ca="1" t="shared" si="1"/>
        <v>0.1118197484368757</v>
      </c>
      <c r="B36">
        <v>9</v>
      </c>
      <c r="C36">
        <v>13</v>
      </c>
      <c r="E36">
        <v>0.9387740319425519</v>
      </c>
      <c r="F36">
        <v>15</v>
      </c>
      <c r="G36">
        <v>13</v>
      </c>
    </row>
    <row r="37" spans="1:7" ht="15">
      <c r="A37">
        <f ca="1" t="shared" si="1"/>
        <v>0.11824735361815097</v>
      </c>
      <c r="B37">
        <v>12</v>
      </c>
      <c r="C37">
        <v>14</v>
      </c>
      <c r="E37">
        <v>0.9417122754103748</v>
      </c>
      <c r="F37">
        <v>10</v>
      </c>
      <c r="G37">
        <v>14</v>
      </c>
    </row>
    <row r="38" spans="1:7" ht="15">
      <c r="A38">
        <f ca="1" t="shared" si="1"/>
        <v>0.73197116942991</v>
      </c>
      <c r="B38">
        <v>3</v>
      </c>
      <c r="C38">
        <v>15</v>
      </c>
      <c r="E38">
        <v>0.9463551324635793</v>
      </c>
      <c r="F38">
        <v>11</v>
      </c>
      <c r="G38">
        <v>15</v>
      </c>
    </row>
    <row r="41" ht="15">
      <c r="A41" t="s">
        <v>22</v>
      </c>
    </row>
    <row r="43" spans="1:7" ht="15">
      <c r="A43">
        <v>0.020687753367433004</v>
      </c>
      <c r="B43">
        <v>37</v>
      </c>
      <c r="C43">
        <v>1</v>
      </c>
      <c r="E43">
        <v>0.03917425138088326</v>
      </c>
      <c r="F43">
        <v>34</v>
      </c>
      <c r="G43">
        <v>1</v>
      </c>
    </row>
    <row r="44" spans="1:16" ht="15">
      <c r="A44">
        <v>0.18053441702805184</v>
      </c>
      <c r="B44">
        <v>38</v>
      </c>
      <c r="C44">
        <v>2</v>
      </c>
      <c r="E44">
        <v>0.10122392070904773</v>
      </c>
      <c r="F44">
        <v>38</v>
      </c>
      <c r="G44">
        <v>2</v>
      </c>
      <c r="M44" t="s">
        <v>16</v>
      </c>
      <c r="N44">
        <v>19</v>
      </c>
      <c r="O44">
        <v>2010</v>
      </c>
      <c r="P44" s="8"/>
    </row>
    <row r="45" spans="1:16" ht="15">
      <c r="A45">
        <v>0.18216753250196493</v>
      </c>
      <c r="B45">
        <v>43</v>
      </c>
      <c r="C45">
        <v>3</v>
      </c>
      <c r="E45">
        <v>0.10615545862009146</v>
      </c>
      <c r="F45">
        <v>43</v>
      </c>
      <c r="G45">
        <v>3</v>
      </c>
      <c r="P45" s="9"/>
    </row>
    <row r="46" spans="1:17" ht="15">
      <c r="A46">
        <v>0.27958529955435196</v>
      </c>
      <c r="B46">
        <v>41</v>
      </c>
      <c r="C46">
        <v>4</v>
      </c>
      <c r="E46">
        <v>0.2172829679541135</v>
      </c>
      <c r="F46">
        <v>33</v>
      </c>
      <c r="G46">
        <v>4</v>
      </c>
      <c r="L46" s="11">
        <v>37</v>
      </c>
      <c r="M46" s="11">
        <v>41</v>
      </c>
      <c r="N46" s="11">
        <v>42</v>
      </c>
      <c r="O46" s="11">
        <v>36</v>
      </c>
      <c r="P46" s="11">
        <v>34</v>
      </c>
      <c r="Q46" s="11">
        <v>31</v>
      </c>
    </row>
    <row r="47" spans="1:17" ht="15">
      <c r="A47">
        <v>0.31273996965773865</v>
      </c>
      <c r="B47">
        <v>40</v>
      </c>
      <c r="C47">
        <v>5</v>
      </c>
      <c r="E47">
        <v>0.22796811785010096</v>
      </c>
      <c r="F47">
        <v>36</v>
      </c>
      <c r="G47">
        <v>5</v>
      </c>
      <c r="L47" s="11">
        <v>38</v>
      </c>
      <c r="M47" s="11">
        <v>40</v>
      </c>
      <c r="N47" s="11">
        <v>39</v>
      </c>
      <c r="O47" s="11">
        <v>45</v>
      </c>
      <c r="P47" s="11">
        <v>33</v>
      </c>
      <c r="Q47" s="11">
        <v>46</v>
      </c>
    </row>
    <row r="48" spans="1:17" ht="15">
      <c r="A48">
        <v>0.34397826292624245</v>
      </c>
      <c r="B48">
        <v>44</v>
      </c>
      <c r="C48">
        <v>6</v>
      </c>
      <c r="E48">
        <v>0.23730225245171166</v>
      </c>
      <c r="F48">
        <v>40</v>
      </c>
      <c r="G48">
        <v>6</v>
      </c>
      <c r="L48" s="11">
        <v>43</v>
      </c>
      <c r="M48" s="11">
        <v>44</v>
      </c>
      <c r="N48" s="11">
        <v>48</v>
      </c>
      <c r="O48" s="11">
        <v>35</v>
      </c>
      <c r="P48" s="11">
        <v>47</v>
      </c>
      <c r="Q48" s="11">
        <v>32</v>
      </c>
    </row>
    <row r="49" spans="1:7" ht="15">
      <c r="A49">
        <v>0.3640153216559181</v>
      </c>
      <c r="B49">
        <v>42</v>
      </c>
      <c r="C49">
        <v>7</v>
      </c>
      <c r="E49">
        <v>0.24150691418448922</v>
      </c>
      <c r="F49">
        <v>44</v>
      </c>
      <c r="G49">
        <v>7</v>
      </c>
    </row>
    <row r="50" spans="1:7" ht="15">
      <c r="A50">
        <v>0.3659325532982951</v>
      </c>
      <c r="B50">
        <v>39</v>
      </c>
      <c r="C50">
        <v>8</v>
      </c>
      <c r="E50">
        <v>0.3592625279845598</v>
      </c>
      <c r="F50">
        <v>46</v>
      </c>
      <c r="G50">
        <v>8</v>
      </c>
    </row>
    <row r="51" spans="1:7" ht="15">
      <c r="A51">
        <v>0.3992247637262787</v>
      </c>
      <c r="B51">
        <v>48</v>
      </c>
      <c r="C51">
        <v>9</v>
      </c>
      <c r="E51">
        <v>0.3608941868253055</v>
      </c>
      <c r="F51">
        <v>39</v>
      </c>
      <c r="G51">
        <v>9</v>
      </c>
    </row>
    <row r="52" spans="1:7" ht="15">
      <c r="A52">
        <v>0.4517341719983732</v>
      </c>
      <c r="B52">
        <v>36</v>
      </c>
      <c r="C52">
        <v>10</v>
      </c>
      <c r="E52">
        <v>0.38339693276184406</v>
      </c>
      <c r="F52">
        <v>45</v>
      </c>
      <c r="G52">
        <v>10</v>
      </c>
    </row>
    <row r="53" spans="1:7" ht="15">
      <c r="A53">
        <v>0.6546642822242914</v>
      </c>
      <c r="B53">
        <v>45</v>
      </c>
      <c r="C53">
        <v>11</v>
      </c>
      <c r="E53">
        <v>0.4285545339570067</v>
      </c>
      <c r="F53">
        <v>48</v>
      </c>
      <c r="G53">
        <v>11</v>
      </c>
    </row>
    <row r="54" spans="1:18" ht="15">
      <c r="A54">
        <v>0.6849359099214629</v>
      </c>
      <c r="B54">
        <v>35</v>
      </c>
      <c r="C54">
        <v>12</v>
      </c>
      <c r="E54">
        <v>0.46103794629424444</v>
      </c>
      <c r="F54">
        <v>31</v>
      </c>
      <c r="G54">
        <v>12</v>
      </c>
      <c r="R54" s="56"/>
    </row>
    <row r="55" spans="1:18" ht="15">
      <c r="A55">
        <v>0.7052072661547382</v>
      </c>
      <c r="B55">
        <v>34</v>
      </c>
      <c r="C55">
        <v>13</v>
      </c>
      <c r="E55">
        <v>0.5164512840780313</v>
      </c>
      <c r="F55">
        <v>42</v>
      </c>
      <c r="G55">
        <v>13</v>
      </c>
      <c r="R55" s="56"/>
    </row>
    <row r="56" spans="1:18" ht="15">
      <c r="A56">
        <v>0.7268869471302946</v>
      </c>
      <c r="B56">
        <v>33</v>
      </c>
      <c r="C56">
        <v>14</v>
      </c>
      <c r="E56">
        <v>0.5872286478715898</v>
      </c>
      <c r="F56">
        <v>35</v>
      </c>
      <c r="G56">
        <v>14</v>
      </c>
      <c r="R56" s="56"/>
    </row>
    <row r="57" spans="1:18" ht="15">
      <c r="A57">
        <v>0.7300248602324158</v>
      </c>
      <c r="B57">
        <v>47</v>
      </c>
      <c r="C57">
        <v>15</v>
      </c>
      <c r="E57">
        <v>0.6130970734722574</v>
      </c>
      <c r="F57">
        <v>41</v>
      </c>
      <c r="G57">
        <v>15</v>
      </c>
      <c r="R57" s="56"/>
    </row>
    <row r="58" spans="1:18" ht="15">
      <c r="A58">
        <v>0.748260711150964</v>
      </c>
      <c r="B58">
        <v>31</v>
      </c>
      <c r="C58">
        <v>16</v>
      </c>
      <c r="E58">
        <v>0.7643401452974699</v>
      </c>
      <c r="F58">
        <v>37</v>
      </c>
      <c r="G58">
        <v>16</v>
      </c>
      <c r="R58" s="56"/>
    </row>
    <row r="59" spans="1:7" ht="15">
      <c r="A59">
        <v>0.8547208458081406</v>
      </c>
      <c r="B59">
        <v>46</v>
      </c>
      <c r="C59">
        <v>17</v>
      </c>
      <c r="E59">
        <v>0.8467613996173096</v>
      </c>
      <c r="F59">
        <v>32</v>
      </c>
      <c r="G59">
        <v>17</v>
      </c>
    </row>
    <row r="60" spans="1:7" ht="15">
      <c r="A60">
        <v>0.9545304200818465</v>
      </c>
      <c r="B60">
        <v>32</v>
      </c>
      <c r="C60">
        <v>18</v>
      </c>
      <c r="E60">
        <v>0.9203728030216349</v>
      </c>
      <c r="F60">
        <v>47</v>
      </c>
      <c r="G60">
        <v>18</v>
      </c>
    </row>
    <row r="65" spans="13:15" ht="15">
      <c r="M65" t="s">
        <v>16</v>
      </c>
      <c r="N65">
        <v>21</v>
      </c>
      <c r="O65">
        <v>2010</v>
      </c>
    </row>
    <row r="66" spans="1:8" ht="15">
      <c r="A66">
        <v>0.03003381578685005</v>
      </c>
      <c r="B66">
        <v>32</v>
      </c>
      <c r="C66">
        <v>1</v>
      </c>
      <c r="F66">
        <v>0.014922930899788689</v>
      </c>
      <c r="G66">
        <v>72</v>
      </c>
      <c r="H66">
        <v>1</v>
      </c>
    </row>
    <row r="67" spans="1:17" ht="15">
      <c r="A67">
        <v>0.041057870471667535</v>
      </c>
      <c r="B67">
        <v>31</v>
      </c>
      <c r="C67">
        <v>2</v>
      </c>
      <c r="F67">
        <v>0.04676968208281185</v>
      </c>
      <c r="G67">
        <v>71</v>
      </c>
      <c r="H67">
        <v>2</v>
      </c>
      <c r="L67" s="11">
        <f aca="true" t="shared" si="2" ref="L67:L72">B66</f>
        <v>32</v>
      </c>
      <c r="M67" s="11">
        <f aca="true" t="shared" si="3" ref="M67:M72">B72</f>
        <v>38</v>
      </c>
      <c r="N67" s="11">
        <f aca="true" t="shared" si="4" ref="N67:N72">B78</f>
        <v>35</v>
      </c>
      <c r="O67" s="11">
        <f aca="true" t="shared" si="5" ref="O67:O72">B84</f>
        <v>79</v>
      </c>
      <c r="P67" s="11">
        <f aca="true" t="shared" si="6" ref="P67:P72">B90</f>
        <v>70</v>
      </c>
      <c r="Q67" s="11">
        <f aca="true" t="shared" si="7" ref="Q67:Q72">B96</f>
        <v>80</v>
      </c>
    </row>
    <row r="68" spans="1:17" ht="15">
      <c r="A68">
        <v>0.09773522156626768</v>
      </c>
      <c r="B68">
        <v>37</v>
      </c>
      <c r="C68">
        <v>3</v>
      </c>
      <c r="F68">
        <v>0.057912526710467205</v>
      </c>
      <c r="G68">
        <v>67</v>
      </c>
      <c r="H68">
        <v>3</v>
      </c>
      <c r="L68" s="11">
        <f t="shared" si="2"/>
        <v>31</v>
      </c>
      <c r="M68" s="11">
        <f t="shared" si="3"/>
        <v>81</v>
      </c>
      <c r="N68" s="11">
        <f t="shared" si="4"/>
        <v>40</v>
      </c>
      <c r="O68" s="11">
        <f t="shared" si="5"/>
        <v>76</v>
      </c>
      <c r="P68" s="11">
        <f t="shared" si="6"/>
        <v>83</v>
      </c>
      <c r="Q68" s="11">
        <f t="shared" si="7"/>
        <v>41</v>
      </c>
    </row>
    <row r="69" spans="1:17" ht="15">
      <c r="A69">
        <v>0.17503272267617698</v>
      </c>
      <c r="B69">
        <v>45</v>
      </c>
      <c r="C69">
        <v>4</v>
      </c>
      <c r="F69">
        <v>0.06292727129670861</v>
      </c>
      <c r="G69">
        <v>40</v>
      </c>
      <c r="H69">
        <v>4</v>
      </c>
      <c r="L69" s="11">
        <f t="shared" si="2"/>
        <v>37</v>
      </c>
      <c r="M69" s="11">
        <f t="shared" si="3"/>
        <v>77</v>
      </c>
      <c r="N69" s="11">
        <f t="shared" si="4"/>
        <v>74</v>
      </c>
      <c r="O69" s="11">
        <f t="shared" si="5"/>
        <v>36</v>
      </c>
      <c r="P69" s="11">
        <f t="shared" si="6"/>
        <v>44</v>
      </c>
      <c r="Q69" s="11">
        <f t="shared" si="7"/>
        <v>78</v>
      </c>
    </row>
    <row r="70" spans="1:17" ht="15">
      <c r="A70">
        <v>0.18258332958886658</v>
      </c>
      <c r="B70">
        <v>39</v>
      </c>
      <c r="C70">
        <v>5</v>
      </c>
      <c r="F70">
        <v>0.11930387527852915</v>
      </c>
      <c r="G70">
        <v>69</v>
      </c>
      <c r="H70">
        <v>5</v>
      </c>
      <c r="L70" s="11">
        <f t="shared" si="2"/>
        <v>45</v>
      </c>
      <c r="M70" s="11">
        <f t="shared" si="3"/>
        <v>73</v>
      </c>
      <c r="N70" s="11">
        <f t="shared" si="4"/>
        <v>33</v>
      </c>
      <c r="O70" s="11">
        <f t="shared" si="5"/>
        <v>47</v>
      </c>
      <c r="P70" s="11">
        <f t="shared" si="6"/>
        <v>71</v>
      </c>
      <c r="Q70" s="11">
        <f t="shared" si="7"/>
        <v>68</v>
      </c>
    </row>
    <row r="71" spans="1:17" ht="15">
      <c r="A71">
        <v>0.19197692937212452</v>
      </c>
      <c r="B71">
        <v>46</v>
      </c>
      <c r="C71">
        <v>6</v>
      </c>
      <c r="F71">
        <v>0.13065535153696173</v>
      </c>
      <c r="G71">
        <v>35</v>
      </c>
      <c r="H71">
        <v>6</v>
      </c>
      <c r="L71" s="11">
        <f t="shared" si="2"/>
        <v>39</v>
      </c>
      <c r="M71" s="11">
        <f t="shared" si="3"/>
        <v>34</v>
      </c>
      <c r="N71" s="11">
        <f t="shared" si="4"/>
        <v>72</v>
      </c>
      <c r="O71" s="11">
        <f t="shared" si="5"/>
        <v>67</v>
      </c>
      <c r="P71" s="11">
        <f t="shared" si="6"/>
        <v>82</v>
      </c>
      <c r="Q71" s="11">
        <f t="shared" si="7"/>
        <v>69</v>
      </c>
    </row>
    <row r="72" spans="1:17" ht="15">
      <c r="A72">
        <v>0.2823331210282902</v>
      </c>
      <c r="B72">
        <v>38</v>
      </c>
      <c r="C72">
        <v>7</v>
      </c>
      <c r="F72">
        <v>0.14391933560036785</v>
      </c>
      <c r="G72">
        <v>43</v>
      </c>
      <c r="H72">
        <v>7</v>
      </c>
      <c r="L72" s="11">
        <f t="shared" si="2"/>
        <v>46</v>
      </c>
      <c r="M72" s="11">
        <f t="shared" si="3"/>
        <v>43</v>
      </c>
      <c r="N72" s="11">
        <f t="shared" si="4"/>
        <v>42</v>
      </c>
      <c r="O72" s="11">
        <f t="shared" si="5"/>
        <v>75</v>
      </c>
      <c r="P72" s="11">
        <f t="shared" si="6"/>
        <v>48</v>
      </c>
      <c r="Q72" s="11">
        <f t="shared" si="7"/>
        <v>84</v>
      </c>
    </row>
    <row r="73" spans="1:8" ht="15">
      <c r="A73">
        <v>0.32692846412401266</v>
      </c>
      <c r="B73">
        <v>81</v>
      </c>
      <c r="C73">
        <v>8</v>
      </c>
      <c r="F73">
        <v>0.15610614585620475</v>
      </c>
      <c r="G73">
        <v>37</v>
      </c>
      <c r="H73">
        <v>8</v>
      </c>
    </row>
    <row r="74" spans="1:8" ht="15">
      <c r="A74">
        <v>0.3433930352198411</v>
      </c>
      <c r="B74">
        <v>77</v>
      </c>
      <c r="C74">
        <v>9</v>
      </c>
      <c r="F74">
        <v>0.20050874451696998</v>
      </c>
      <c r="G74">
        <v>77</v>
      </c>
      <c r="H74">
        <v>9</v>
      </c>
    </row>
    <row r="75" spans="1:8" ht="15">
      <c r="A75">
        <v>0.349032712166335</v>
      </c>
      <c r="B75">
        <v>73</v>
      </c>
      <c r="C75">
        <v>10</v>
      </c>
      <c r="F75">
        <v>0.26811420227774274</v>
      </c>
      <c r="G75">
        <v>76</v>
      </c>
      <c r="H75">
        <v>10</v>
      </c>
    </row>
    <row r="76" spans="1:8" ht="15">
      <c r="A76">
        <v>0.3699078988992577</v>
      </c>
      <c r="B76">
        <v>34</v>
      </c>
      <c r="C76">
        <v>11</v>
      </c>
      <c r="F76">
        <v>0.2831429185367389</v>
      </c>
      <c r="G76">
        <v>31</v>
      </c>
      <c r="H76">
        <v>11</v>
      </c>
    </row>
    <row r="77" spans="1:15" ht="15">
      <c r="A77">
        <v>0.37587007714094556</v>
      </c>
      <c r="B77">
        <v>43</v>
      </c>
      <c r="C77">
        <v>12</v>
      </c>
      <c r="F77">
        <v>0.3064244276538952</v>
      </c>
      <c r="G77">
        <v>70</v>
      </c>
      <c r="H77">
        <v>12</v>
      </c>
      <c r="M77" t="s">
        <v>16</v>
      </c>
      <c r="N77">
        <v>28</v>
      </c>
      <c r="O77">
        <v>2010</v>
      </c>
    </row>
    <row r="78" spans="1:8" ht="15">
      <c r="A78">
        <v>0.41977442781148167</v>
      </c>
      <c r="B78">
        <v>35</v>
      </c>
      <c r="C78">
        <v>13</v>
      </c>
      <c r="F78">
        <v>0.3491457255532904</v>
      </c>
      <c r="G78">
        <v>36</v>
      </c>
      <c r="H78">
        <v>13</v>
      </c>
    </row>
    <row r="79" spans="1:17" ht="15">
      <c r="A79">
        <v>0.4258693616457663</v>
      </c>
      <c r="B79">
        <v>40</v>
      </c>
      <c r="C79">
        <v>14</v>
      </c>
      <c r="F79">
        <v>0.3974137229722059</v>
      </c>
      <c r="G79">
        <v>46</v>
      </c>
      <c r="H79">
        <v>14</v>
      </c>
      <c r="L79" s="11">
        <f aca="true" t="shared" si="8" ref="L79:L84">G66</f>
        <v>72</v>
      </c>
      <c r="M79" s="11">
        <f aca="true" t="shared" si="9" ref="M79:M84">G72</f>
        <v>43</v>
      </c>
      <c r="N79" s="11">
        <f aca="true" t="shared" si="10" ref="N79:N84">G78</f>
        <v>36</v>
      </c>
      <c r="O79" s="11">
        <f aca="true" t="shared" si="11" ref="O79:O84">G84</f>
        <v>48</v>
      </c>
      <c r="P79" s="11">
        <f aca="true" t="shared" si="12" ref="P79:P84">G90</f>
        <v>68</v>
      </c>
      <c r="Q79" s="11">
        <f aca="true" t="shared" si="13" ref="Q79:Q84">G96</f>
        <v>80</v>
      </c>
    </row>
    <row r="80" spans="1:17" ht="15">
      <c r="A80">
        <v>0.4481298880877853</v>
      </c>
      <c r="B80">
        <v>74</v>
      </c>
      <c r="C80">
        <v>15</v>
      </c>
      <c r="F80">
        <v>0.49427814048313135</v>
      </c>
      <c r="G80">
        <v>84</v>
      </c>
      <c r="H80">
        <v>15</v>
      </c>
      <c r="L80" s="11">
        <f t="shared" si="8"/>
        <v>71</v>
      </c>
      <c r="M80" s="11">
        <f t="shared" si="9"/>
        <v>37</v>
      </c>
      <c r="N80" s="11">
        <f t="shared" si="10"/>
        <v>46</v>
      </c>
      <c r="O80" s="11">
        <f t="shared" si="11"/>
        <v>45</v>
      </c>
      <c r="P80" s="11">
        <f t="shared" si="12"/>
        <v>79</v>
      </c>
      <c r="Q80" s="11">
        <f t="shared" si="13"/>
        <v>41</v>
      </c>
    </row>
    <row r="81" spans="1:17" ht="15">
      <c r="A81">
        <v>0.4549054792815266</v>
      </c>
      <c r="B81">
        <v>33</v>
      </c>
      <c r="C81">
        <v>16</v>
      </c>
      <c r="F81">
        <v>0.4997811478480694</v>
      </c>
      <c r="G81">
        <v>47</v>
      </c>
      <c r="H81">
        <v>16</v>
      </c>
      <c r="L81" s="11">
        <f t="shared" si="8"/>
        <v>67</v>
      </c>
      <c r="M81" s="11">
        <f t="shared" si="9"/>
        <v>77</v>
      </c>
      <c r="N81" s="11">
        <f t="shared" si="10"/>
        <v>84</v>
      </c>
      <c r="O81" s="11">
        <f t="shared" si="11"/>
        <v>83</v>
      </c>
      <c r="P81" s="11">
        <f t="shared" si="12"/>
        <v>81</v>
      </c>
      <c r="Q81" s="11">
        <f t="shared" si="13"/>
        <v>73</v>
      </c>
    </row>
    <row r="82" spans="1:17" ht="15">
      <c r="A82">
        <v>0.49042756405753724</v>
      </c>
      <c r="B82">
        <v>72</v>
      </c>
      <c r="C82">
        <v>17</v>
      </c>
      <c r="F82">
        <v>0.535162367553065</v>
      </c>
      <c r="G82">
        <v>38</v>
      </c>
      <c r="H82">
        <v>17</v>
      </c>
      <c r="L82" s="11">
        <f t="shared" si="8"/>
        <v>40</v>
      </c>
      <c r="M82" s="11">
        <f t="shared" si="9"/>
        <v>76</v>
      </c>
      <c r="N82" s="11">
        <f t="shared" si="10"/>
        <v>47</v>
      </c>
      <c r="O82" s="11">
        <f t="shared" si="11"/>
        <v>78</v>
      </c>
      <c r="P82" s="11">
        <f t="shared" si="12"/>
        <v>74</v>
      </c>
      <c r="Q82" s="11">
        <f t="shared" si="13"/>
        <v>33</v>
      </c>
    </row>
    <row r="83" spans="1:17" ht="15">
      <c r="A83">
        <v>0.5287926418619509</v>
      </c>
      <c r="B83">
        <v>42</v>
      </c>
      <c r="C83">
        <v>18</v>
      </c>
      <c r="F83">
        <v>0.5497680832437339</v>
      </c>
      <c r="G83">
        <v>39</v>
      </c>
      <c r="H83">
        <v>18</v>
      </c>
      <c r="L83" s="11">
        <f t="shared" si="8"/>
        <v>69</v>
      </c>
      <c r="M83" s="11">
        <f t="shared" si="9"/>
        <v>31</v>
      </c>
      <c r="N83" s="11">
        <f t="shared" si="10"/>
        <v>38</v>
      </c>
      <c r="O83" s="11">
        <f t="shared" si="11"/>
        <v>75</v>
      </c>
      <c r="P83" s="11">
        <f t="shared" si="12"/>
        <v>34</v>
      </c>
      <c r="Q83" s="11">
        <f t="shared" si="13"/>
        <v>82</v>
      </c>
    </row>
    <row r="84" spans="1:17" ht="15">
      <c r="A84">
        <v>0.5866478753384952</v>
      </c>
      <c r="B84">
        <v>79</v>
      </c>
      <c r="C84">
        <v>19</v>
      </c>
      <c r="F84">
        <v>0.5596531911111271</v>
      </c>
      <c r="G84">
        <v>48</v>
      </c>
      <c r="H84">
        <v>19</v>
      </c>
      <c r="L84" s="11">
        <f t="shared" si="8"/>
        <v>35</v>
      </c>
      <c r="M84" s="11">
        <f t="shared" si="9"/>
        <v>70</v>
      </c>
      <c r="N84" s="11">
        <f t="shared" si="10"/>
        <v>39</v>
      </c>
      <c r="O84" s="11">
        <f t="shared" si="11"/>
        <v>44</v>
      </c>
      <c r="P84" s="11">
        <f t="shared" si="12"/>
        <v>42</v>
      </c>
      <c r="Q84" s="11">
        <f t="shared" si="13"/>
        <v>32</v>
      </c>
    </row>
    <row r="85" spans="1:8" ht="15">
      <c r="A85">
        <v>0.6270085581231613</v>
      </c>
      <c r="B85">
        <v>76</v>
      </c>
      <c r="C85">
        <v>20</v>
      </c>
      <c r="F85">
        <v>0.5642289097213515</v>
      </c>
      <c r="G85">
        <v>45</v>
      </c>
      <c r="H85">
        <v>20</v>
      </c>
    </row>
    <row r="86" spans="1:8" ht="15">
      <c r="A86">
        <v>0.6276050369810504</v>
      </c>
      <c r="B86">
        <v>36</v>
      </c>
      <c r="C86">
        <v>21</v>
      </c>
      <c r="F86">
        <v>0.5793686031342276</v>
      </c>
      <c r="G86">
        <v>83</v>
      </c>
      <c r="H86">
        <v>21</v>
      </c>
    </row>
    <row r="87" spans="1:8" ht="15">
      <c r="A87">
        <v>0.6299076717343475</v>
      </c>
      <c r="B87">
        <v>47</v>
      </c>
      <c r="C87">
        <v>22</v>
      </c>
      <c r="F87">
        <v>0.5801826868905691</v>
      </c>
      <c r="G87">
        <v>78</v>
      </c>
      <c r="H87">
        <v>22</v>
      </c>
    </row>
    <row r="88" spans="1:8" ht="15">
      <c r="A88">
        <v>0.6315301432505276</v>
      </c>
      <c r="B88">
        <v>67</v>
      </c>
      <c r="C88">
        <v>23</v>
      </c>
      <c r="F88">
        <v>0.6063603560463691</v>
      </c>
      <c r="G88">
        <v>75</v>
      </c>
      <c r="H88">
        <v>23</v>
      </c>
    </row>
    <row r="89" spans="1:8" ht="15">
      <c r="A89">
        <v>0.6330283027481798</v>
      </c>
      <c r="B89">
        <v>75</v>
      </c>
      <c r="C89">
        <v>24</v>
      </c>
      <c r="F89">
        <v>0.6974100007976205</v>
      </c>
      <c r="G89">
        <v>44</v>
      </c>
      <c r="H89">
        <v>24</v>
      </c>
    </row>
    <row r="90" spans="1:8" ht="15">
      <c r="A90">
        <v>0.6382914680999523</v>
      </c>
      <c r="B90">
        <v>70</v>
      </c>
      <c r="C90">
        <v>25</v>
      </c>
      <c r="F90">
        <v>0.7473193932349125</v>
      </c>
      <c r="G90">
        <v>68</v>
      </c>
      <c r="H90">
        <v>25</v>
      </c>
    </row>
    <row r="91" spans="1:8" ht="15">
      <c r="A91">
        <v>0.6454223835708932</v>
      </c>
      <c r="B91">
        <v>83</v>
      </c>
      <c r="C91">
        <v>26</v>
      </c>
      <c r="F91">
        <v>0.7487841837285423</v>
      </c>
      <c r="G91">
        <v>79</v>
      </c>
      <c r="H91">
        <v>26</v>
      </c>
    </row>
    <row r="92" spans="1:8" ht="15">
      <c r="A92">
        <v>0.6521865437846102</v>
      </c>
      <c r="B92">
        <v>44</v>
      </c>
      <c r="C92">
        <v>27</v>
      </c>
      <c r="F92">
        <v>0.786615330643845</v>
      </c>
      <c r="G92">
        <v>81</v>
      </c>
      <c r="H92">
        <v>27</v>
      </c>
    </row>
    <row r="93" spans="1:8" ht="15">
      <c r="A93">
        <v>0.7020873205896097</v>
      </c>
      <c r="B93">
        <v>71</v>
      </c>
      <c r="C93">
        <v>28</v>
      </c>
      <c r="F93">
        <v>0.8215881524557753</v>
      </c>
      <c r="G93">
        <v>74</v>
      </c>
      <c r="H93">
        <v>28</v>
      </c>
    </row>
    <row r="94" spans="1:8" ht="15">
      <c r="A94">
        <v>0.7282440426752066</v>
      </c>
      <c r="B94">
        <v>82</v>
      </c>
      <c r="C94">
        <v>29</v>
      </c>
      <c r="F94">
        <v>0.8463444049189788</v>
      </c>
      <c r="G94">
        <v>34</v>
      </c>
      <c r="H94">
        <v>29</v>
      </c>
    </row>
    <row r="95" spans="1:8" ht="15">
      <c r="A95">
        <v>0.7462505616447066</v>
      </c>
      <c r="B95">
        <v>48</v>
      </c>
      <c r="C95">
        <v>30</v>
      </c>
      <c r="F95">
        <v>0.852674796485511</v>
      </c>
      <c r="G95">
        <v>42</v>
      </c>
      <c r="H95">
        <v>30</v>
      </c>
    </row>
    <row r="96" spans="1:8" ht="15">
      <c r="A96">
        <v>0.7467411522323053</v>
      </c>
      <c r="B96">
        <v>80</v>
      </c>
      <c r="C96">
        <v>31</v>
      </c>
      <c r="F96">
        <v>0.8924340064625662</v>
      </c>
      <c r="G96">
        <v>80</v>
      </c>
      <c r="H96">
        <v>31</v>
      </c>
    </row>
    <row r="97" spans="1:8" ht="15">
      <c r="A97">
        <v>0.7476104417290401</v>
      </c>
      <c r="B97">
        <v>41</v>
      </c>
      <c r="C97">
        <v>32</v>
      </c>
      <c r="F97">
        <v>0.9198714438841051</v>
      </c>
      <c r="G97">
        <v>41</v>
      </c>
      <c r="H97">
        <v>32</v>
      </c>
    </row>
    <row r="98" spans="1:8" ht="15">
      <c r="A98">
        <v>0.7697223575858843</v>
      </c>
      <c r="B98">
        <v>78</v>
      </c>
      <c r="C98">
        <v>33</v>
      </c>
      <c r="F98">
        <v>0.9599491953489325</v>
      </c>
      <c r="G98">
        <v>73</v>
      </c>
      <c r="H98">
        <v>33</v>
      </c>
    </row>
    <row r="99" spans="1:8" ht="15">
      <c r="A99">
        <v>0.8571885413756144</v>
      </c>
      <c r="B99">
        <v>68</v>
      </c>
      <c r="C99">
        <v>34</v>
      </c>
      <c r="F99">
        <v>0.9693402462546459</v>
      </c>
      <c r="G99">
        <v>33</v>
      </c>
      <c r="H99">
        <v>34</v>
      </c>
    </row>
    <row r="100" spans="1:8" ht="15">
      <c r="A100">
        <v>0.8891783847906043</v>
      </c>
      <c r="B100">
        <v>69</v>
      </c>
      <c r="C100">
        <v>35</v>
      </c>
      <c r="F100">
        <v>0.9762648368471645</v>
      </c>
      <c r="G100">
        <v>82</v>
      </c>
      <c r="H100">
        <v>35</v>
      </c>
    </row>
    <row r="101" spans="1:8" ht="15">
      <c r="A101">
        <v>0.9615939695019655</v>
      </c>
      <c r="B101">
        <v>84</v>
      </c>
      <c r="C101">
        <v>36</v>
      </c>
      <c r="F101">
        <v>0.9944235463282083</v>
      </c>
      <c r="G101">
        <v>32</v>
      </c>
      <c r="H101">
        <v>36</v>
      </c>
    </row>
    <row r="104" ht="15">
      <c r="A104" t="s">
        <v>24</v>
      </c>
    </row>
    <row r="106" spans="13:15" ht="15">
      <c r="M106" s="5" t="s">
        <v>25</v>
      </c>
      <c r="N106">
        <v>8</v>
      </c>
      <c r="O106">
        <v>2010</v>
      </c>
    </row>
    <row r="107" spans="1:8" ht="15">
      <c r="A107">
        <v>0.021795206631397557</v>
      </c>
      <c r="B107">
        <v>116</v>
      </c>
      <c r="C107">
        <v>1</v>
      </c>
      <c r="F107">
        <v>0.012864709069552838</v>
      </c>
      <c r="G107">
        <v>146</v>
      </c>
      <c r="H107">
        <v>1</v>
      </c>
    </row>
    <row r="108" spans="1:17" ht="15">
      <c r="A108">
        <v>0.02357127843760587</v>
      </c>
      <c r="B108">
        <v>115</v>
      </c>
      <c r="C108">
        <v>2</v>
      </c>
      <c r="F108">
        <v>0.05362971220423152</v>
      </c>
      <c r="G108">
        <v>150</v>
      </c>
      <c r="H108">
        <v>2</v>
      </c>
      <c r="L108" s="11">
        <f aca="true" t="shared" si="14" ref="L108:L113">B107</f>
        <v>116</v>
      </c>
      <c r="M108" s="11">
        <f aca="true" t="shared" si="15" ref="M108:M113">B113</f>
        <v>148</v>
      </c>
      <c r="N108" s="11">
        <f aca="true" t="shared" si="16" ref="N108:N113">B119</f>
        <v>150</v>
      </c>
      <c r="O108" s="11">
        <f aca="true" t="shared" si="17" ref="O108:O113">B125</f>
        <v>155</v>
      </c>
      <c r="P108" s="11">
        <f aca="true" t="shared" si="18" ref="P108:P113">B131</f>
        <v>140</v>
      </c>
      <c r="Q108" s="11">
        <f aca="true" t="shared" si="19" ref="Q108:Q113">B137</f>
        <v>149</v>
      </c>
    </row>
    <row r="109" spans="1:17" ht="15">
      <c r="A109">
        <v>0.03240481690109043</v>
      </c>
      <c r="B109">
        <v>109</v>
      </c>
      <c r="C109">
        <v>3</v>
      </c>
      <c r="F109">
        <v>0.06581672281216555</v>
      </c>
      <c r="G109">
        <v>117</v>
      </c>
      <c r="H109">
        <v>3</v>
      </c>
      <c r="L109" s="11">
        <f t="shared" si="14"/>
        <v>115</v>
      </c>
      <c r="M109" s="11">
        <f t="shared" si="15"/>
        <v>120</v>
      </c>
      <c r="N109" s="11">
        <f t="shared" si="16"/>
        <v>156</v>
      </c>
      <c r="O109" s="11">
        <f t="shared" si="17"/>
        <v>143</v>
      </c>
      <c r="P109" s="11">
        <f t="shared" si="18"/>
        <v>152</v>
      </c>
      <c r="Q109" s="11">
        <f t="shared" si="19"/>
        <v>141</v>
      </c>
    </row>
    <row r="110" spans="1:17" ht="15">
      <c r="A110">
        <v>0.13729989057817615</v>
      </c>
      <c r="B110">
        <v>113</v>
      </c>
      <c r="C110">
        <v>4</v>
      </c>
      <c r="F110">
        <v>0.09947187026132465</v>
      </c>
      <c r="G110">
        <v>116</v>
      </c>
      <c r="H110">
        <v>4</v>
      </c>
      <c r="L110" s="11">
        <f t="shared" si="14"/>
        <v>109</v>
      </c>
      <c r="M110" s="11">
        <f t="shared" si="15"/>
        <v>110</v>
      </c>
      <c r="N110" s="11">
        <f t="shared" si="16"/>
        <v>103</v>
      </c>
      <c r="O110" s="11">
        <f t="shared" si="17"/>
        <v>104</v>
      </c>
      <c r="P110" s="11">
        <f t="shared" si="18"/>
        <v>105</v>
      </c>
      <c r="Q110" s="11">
        <f t="shared" si="19"/>
        <v>119</v>
      </c>
    </row>
    <row r="111" spans="1:17" ht="15">
      <c r="A111">
        <v>0.20841026600989387</v>
      </c>
      <c r="B111">
        <v>145</v>
      </c>
      <c r="C111">
        <v>5</v>
      </c>
      <c r="F111">
        <v>0.10614341523777071</v>
      </c>
      <c r="G111">
        <v>144</v>
      </c>
      <c r="H111">
        <v>5</v>
      </c>
      <c r="L111" s="11">
        <f t="shared" si="14"/>
        <v>113</v>
      </c>
      <c r="M111" s="11">
        <f t="shared" si="15"/>
        <v>144</v>
      </c>
      <c r="N111" s="11">
        <f t="shared" si="16"/>
        <v>139</v>
      </c>
      <c r="O111" s="11">
        <f t="shared" si="17"/>
        <v>111</v>
      </c>
      <c r="P111" s="11">
        <f t="shared" si="18"/>
        <v>106</v>
      </c>
      <c r="Q111" s="11">
        <f t="shared" si="19"/>
        <v>107</v>
      </c>
    </row>
    <row r="112" spans="1:17" ht="15">
      <c r="A112">
        <v>0.24234012301047425</v>
      </c>
      <c r="B112">
        <v>114</v>
      </c>
      <c r="C112">
        <v>6</v>
      </c>
      <c r="F112">
        <v>0.10877271587111625</v>
      </c>
      <c r="G112">
        <v>120</v>
      </c>
      <c r="H112">
        <v>6</v>
      </c>
      <c r="L112" s="11">
        <f t="shared" si="14"/>
        <v>145</v>
      </c>
      <c r="M112" s="11">
        <f t="shared" si="15"/>
        <v>112</v>
      </c>
      <c r="N112" s="11">
        <f t="shared" si="16"/>
        <v>146</v>
      </c>
      <c r="O112" s="11">
        <f t="shared" si="17"/>
        <v>154</v>
      </c>
      <c r="P112" s="11">
        <f t="shared" si="18"/>
        <v>153</v>
      </c>
      <c r="Q112" s="11">
        <f t="shared" si="19"/>
        <v>118</v>
      </c>
    </row>
    <row r="113" spans="1:17" ht="15">
      <c r="A113">
        <v>0.26726587153166226</v>
      </c>
      <c r="B113">
        <v>148</v>
      </c>
      <c r="C113">
        <v>7</v>
      </c>
      <c r="F113">
        <v>0.10906064265851345</v>
      </c>
      <c r="G113">
        <v>111</v>
      </c>
      <c r="H113">
        <v>7</v>
      </c>
      <c r="L113" s="11">
        <f t="shared" si="14"/>
        <v>114</v>
      </c>
      <c r="M113" s="11">
        <f t="shared" si="15"/>
        <v>151</v>
      </c>
      <c r="N113" s="11">
        <f t="shared" si="16"/>
        <v>147</v>
      </c>
      <c r="O113" s="11">
        <f t="shared" si="17"/>
        <v>117</v>
      </c>
      <c r="P113" s="11">
        <f t="shared" si="18"/>
        <v>142</v>
      </c>
      <c r="Q113" s="11">
        <f t="shared" si="19"/>
        <v>108</v>
      </c>
    </row>
    <row r="114" spans="1:8" ht="15">
      <c r="A114">
        <v>0.2685927059850619</v>
      </c>
      <c r="B114">
        <v>120</v>
      </c>
      <c r="C114">
        <v>8</v>
      </c>
      <c r="F114">
        <v>0.1372514339710149</v>
      </c>
      <c r="G114">
        <v>156</v>
      </c>
      <c r="H114">
        <v>8</v>
      </c>
    </row>
    <row r="115" spans="1:8" ht="15">
      <c r="A115">
        <v>0.3218769745644412</v>
      </c>
      <c r="B115">
        <v>110</v>
      </c>
      <c r="C115">
        <v>9</v>
      </c>
      <c r="F115">
        <v>0.15520440234010824</v>
      </c>
      <c r="G115">
        <v>149</v>
      </c>
      <c r="H115">
        <v>9</v>
      </c>
    </row>
    <row r="116" spans="1:8" ht="15">
      <c r="A116">
        <v>0.40242847922669456</v>
      </c>
      <c r="B116">
        <v>144</v>
      </c>
      <c r="C116">
        <v>10</v>
      </c>
      <c r="F116">
        <v>0.19802203049094924</v>
      </c>
      <c r="G116">
        <v>113</v>
      </c>
      <c r="H116">
        <v>10</v>
      </c>
    </row>
    <row r="117" spans="1:8" ht="15">
      <c r="A117">
        <v>0.4538952535236309</v>
      </c>
      <c r="B117">
        <v>112</v>
      </c>
      <c r="C117">
        <v>11</v>
      </c>
      <c r="F117">
        <v>0.22947866250914206</v>
      </c>
      <c r="G117">
        <v>155</v>
      </c>
      <c r="H117">
        <v>11</v>
      </c>
    </row>
    <row r="118" spans="1:15" ht="15">
      <c r="A118">
        <v>0.4618535923064204</v>
      </c>
      <c r="B118">
        <v>151</v>
      </c>
      <c r="C118">
        <v>12</v>
      </c>
      <c r="F118">
        <v>0.2864518710861277</v>
      </c>
      <c r="G118">
        <v>143</v>
      </c>
      <c r="H118">
        <v>12</v>
      </c>
      <c r="M118" s="5" t="s">
        <v>25</v>
      </c>
      <c r="N118">
        <v>17</v>
      </c>
      <c r="O118">
        <v>2010</v>
      </c>
    </row>
    <row r="119" spans="1:8" ht="15">
      <c r="A119">
        <v>0.5370769220907969</v>
      </c>
      <c r="B119">
        <v>150</v>
      </c>
      <c r="C119">
        <v>13</v>
      </c>
      <c r="F119">
        <v>0.30209795722883204</v>
      </c>
      <c r="G119">
        <v>108</v>
      </c>
      <c r="H119">
        <v>13</v>
      </c>
    </row>
    <row r="120" spans="1:17" ht="15">
      <c r="A120">
        <v>0.5459096056281143</v>
      </c>
      <c r="B120">
        <v>156</v>
      </c>
      <c r="C120">
        <v>14</v>
      </c>
      <c r="F120">
        <v>0.30334469012676646</v>
      </c>
      <c r="G120">
        <v>109</v>
      </c>
      <c r="H120">
        <v>14</v>
      </c>
      <c r="L120" s="11">
        <f aca="true" t="shared" si="20" ref="L120:L125">G107</f>
        <v>146</v>
      </c>
      <c r="M120" s="11">
        <f aca="true" t="shared" si="21" ref="M120:M125">G113</f>
        <v>111</v>
      </c>
      <c r="N120" s="11">
        <f aca="true" t="shared" si="22" ref="N120:N125">G119</f>
        <v>108</v>
      </c>
      <c r="O120" s="11">
        <f aca="true" t="shared" si="23" ref="O120:O125">G125</f>
        <v>103</v>
      </c>
      <c r="P120" s="11">
        <f aca="true" t="shared" si="24" ref="P120:P125">G131</f>
        <v>154</v>
      </c>
      <c r="Q120" s="11">
        <f aca="true" t="shared" si="25" ref="Q120:Q125">G137</f>
        <v>110</v>
      </c>
    </row>
    <row r="121" spans="1:17" ht="15">
      <c r="A121">
        <v>0.5540702767907446</v>
      </c>
      <c r="B121">
        <v>103</v>
      </c>
      <c r="C121">
        <v>15</v>
      </c>
      <c r="F121">
        <v>0.31837081254568034</v>
      </c>
      <c r="G121">
        <v>115</v>
      </c>
      <c r="H121">
        <v>15</v>
      </c>
      <c r="L121" s="11">
        <f t="shared" si="20"/>
        <v>150</v>
      </c>
      <c r="M121" s="11">
        <f t="shared" si="21"/>
        <v>156</v>
      </c>
      <c r="N121" s="11">
        <f t="shared" si="22"/>
        <v>109</v>
      </c>
      <c r="O121" s="11">
        <f t="shared" si="23"/>
        <v>107</v>
      </c>
      <c r="P121" s="11">
        <f t="shared" si="24"/>
        <v>147</v>
      </c>
      <c r="Q121" s="11">
        <f t="shared" si="25"/>
        <v>151</v>
      </c>
    </row>
    <row r="122" spans="1:17" ht="15">
      <c r="A122">
        <v>0.5558830782369566</v>
      </c>
      <c r="B122">
        <v>139</v>
      </c>
      <c r="C122">
        <v>16</v>
      </c>
      <c r="F122">
        <v>0.3499463248726109</v>
      </c>
      <c r="G122">
        <v>112</v>
      </c>
      <c r="H122">
        <v>16</v>
      </c>
      <c r="L122" s="11">
        <f t="shared" si="20"/>
        <v>117</v>
      </c>
      <c r="M122" s="11">
        <f t="shared" si="21"/>
        <v>149</v>
      </c>
      <c r="N122" s="11">
        <f t="shared" si="22"/>
        <v>115</v>
      </c>
      <c r="O122" s="11">
        <f t="shared" si="23"/>
        <v>141</v>
      </c>
      <c r="P122" s="11">
        <f t="shared" si="24"/>
        <v>142</v>
      </c>
      <c r="Q122" s="11">
        <f t="shared" si="25"/>
        <v>148</v>
      </c>
    </row>
    <row r="123" spans="1:17" ht="15">
      <c r="A123">
        <v>0.5741660849480148</v>
      </c>
      <c r="B123">
        <v>146</v>
      </c>
      <c r="C123">
        <v>17</v>
      </c>
      <c r="F123">
        <v>0.37811764497077993</v>
      </c>
      <c r="G123">
        <v>140</v>
      </c>
      <c r="H123">
        <v>17</v>
      </c>
      <c r="L123" s="11">
        <f t="shared" si="20"/>
        <v>116</v>
      </c>
      <c r="M123" s="11">
        <f t="shared" si="21"/>
        <v>113</v>
      </c>
      <c r="N123" s="11">
        <f t="shared" si="22"/>
        <v>112</v>
      </c>
      <c r="O123" s="11">
        <f t="shared" si="23"/>
        <v>153</v>
      </c>
      <c r="P123" s="11">
        <f t="shared" si="24"/>
        <v>106</v>
      </c>
      <c r="Q123" s="11">
        <f t="shared" si="25"/>
        <v>104</v>
      </c>
    </row>
    <row r="124" spans="1:17" ht="15">
      <c r="A124">
        <v>0.6029291466351456</v>
      </c>
      <c r="B124">
        <v>147</v>
      </c>
      <c r="C124">
        <v>18</v>
      </c>
      <c r="F124">
        <v>0.414299051423467</v>
      </c>
      <c r="G124">
        <v>119</v>
      </c>
      <c r="H124">
        <v>18</v>
      </c>
      <c r="L124" s="11">
        <f t="shared" si="20"/>
        <v>144</v>
      </c>
      <c r="M124" s="11">
        <f t="shared" si="21"/>
        <v>155</v>
      </c>
      <c r="N124" s="11">
        <f t="shared" si="22"/>
        <v>140</v>
      </c>
      <c r="O124" s="11">
        <f t="shared" si="23"/>
        <v>118</v>
      </c>
      <c r="P124" s="11">
        <f t="shared" si="24"/>
        <v>105</v>
      </c>
      <c r="Q124" s="11">
        <f t="shared" si="25"/>
        <v>114</v>
      </c>
    </row>
    <row r="125" spans="1:17" ht="15">
      <c r="A125">
        <v>0.610771347610636</v>
      </c>
      <c r="B125">
        <v>155</v>
      </c>
      <c r="C125">
        <v>19</v>
      </c>
      <c r="F125">
        <v>0.42469676454674143</v>
      </c>
      <c r="G125">
        <v>103</v>
      </c>
      <c r="H125">
        <v>19</v>
      </c>
      <c r="L125" s="11">
        <f t="shared" si="20"/>
        <v>120</v>
      </c>
      <c r="M125" s="11">
        <f t="shared" si="21"/>
        <v>143</v>
      </c>
      <c r="N125" s="11">
        <f t="shared" si="22"/>
        <v>119</v>
      </c>
      <c r="O125" s="11">
        <f t="shared" si="23"/>
        <v>152</v>
      </c>
      <c r="P125" s="11">
        <f t="shared" si="24"/>
        <v>139</v>
      </c>
      <c r="Q125" s="11">
        <f t="shared" si="25"/>
        <v>145</v>
      </c>
    </row>
    <row r="126" spans="1:8" ht="15">
      <c r="A126">
        <v>0.6108181667789365</v>
      </c>
      <c r="B126">
        <v>143</v>
      </c>
      <c r="C126">
        <v>20</v>
      </c>
      <c r="F126">
        <v>0.42584947250447946</v>
      </c>
      <c r="G126">
        <v>107</v>
      </c>
      <c r="H126">
        <v>20</v>
      </c>
    </row>
    <row r="127" spans="1:8" ht="15">
      <c r="A127">
        <v>0.6287563196106993</v>
      </c>
      <c r="B127">
        <v>104</v>
      </c>
      <c r="C127">
        <v>21</v>
      </c>
      <c r="F127">
        <v>0.45045819959818</v>
      </c>
      <c r="G127">
        <v>141</v>
      </c>
      <c r="H127">
        <v>21</v>
      </c>
    </row>
    <row r="128" spans="1:8" ht="15">
      <c r="A128">
        <v>0.6656412212061948</v>
      </c>
      <c r="B128">
        <v>111</v>
      </c>
      <c r="C128">
        <v>22</v>
      </c>
      <c r="F128">
        <v>0.5662207496277456</v>
      </c>
      <c r="G128">
        <v>153</v>
      </c>
      <c r="H128">
        <v>22</v>
      </c>
    </row>
    <row r="129" spans="1:8" ht="15">
      <c r="A129">
        <v>0.7151358760852802</v>
      </c>
      <c r="B129">
        <v>154</v>
      </c>
      <c r="C129">
        <v>23</v>
      </c>
      <c r="F129">
        <v>0.601910802198045</v>
      </c>
      <c r="G129">
        <v>118</v>
      </c>
      <c r="H129">
        <v>23</v>
      </c>
    </row>
    <row r="130" spans="1:8" ht="15">
      <c r="A130">
        <v>0.7572176003482138</v>
      </c>
      <c r="B130">
        <v>117</v>
      </c>
      <c r="C130">
        <v>24</v>
      </c>
      <c r="F130">
        <v>0.6066544302239079</v>
      </c>
      <c r="G130">
        <v>152</v>
      </c>
      <c r="H130">
        <v>24</v>
      </c>
    </row>
    <row r="131" spans="1:8" ht="15">
      <c r="A131">
        <v>0.7774659576262788</v>
      </c>
      <c r="B131">
        <v>140</v>
      </c>
      <c r="C131">
        <v>25</v>
      </c>
      <c r="F131">
        <v>0.6190251980613586</v>
      </c>
      <c r="G131">
        <v>154</v>
      </c>
      <c r="H131">
        <v>25</v>
      </c>
    </row>
    <row r="132" spans="1:8" ht="15">
      <c r="A132">
        <v>0.7965472689304463</v>
      </c>
      <c r="B132">
        <v>152</v>
      </c>
      <c r="C132">
        <v>26</v>
      </c>
      <c r="F132">
        <v>0.6217423489799088</v>
      </c>
      <c r="G132">
        <v>147</v>
      </c>
      <c r="H132">
        <v>26</v>
      </c>
    </row>
    <row r="133" spans="1:8" ht="15">
      <c r="A133">
        <v>0.7999210801256602</v>
      </c>
      <c r="B133">
        <v>105</v>
      </c>
      <c r="C133">
        <v>27</v>
      </c>
      <c r="F133">
        <v>0.6381584059977747</v>
      </c>
      <c r="G133">
        <v>142</v>
      </c>
      <c r="H133">
        <v>27</v>
      </c>
    </row>
    <row r="134" spans="1:8" ht="15">
      <c r="A134">
        <v>0.8035611607562836</v>
      </c>
      <c r="B134">
        <v>106</v>
      </c>
      <c r="C134">
        <v>28</v>
      </c>
      <c r="F134">
        <v>0.6843283470239092</v>
      </c>
      <c r="G134">
        <v>106</v>
      </c>
      <c r="H134">
        <v>28</v>
      </c>
    </row>
    <row r="135" spans="1:8" ht="15">
      <c r="A135">
        <v>0.8110731888753229</v>
      </c>
      <c r="B135">
        <v>153</v>
      </c>
      <c r="C135">
        <v>29</v>
      </c>
      <c r="F135">
        <v>0.69971753287401</v>
      </c>
      <c r="G135">
        <v>105</v>
      </c>
      <c r="H135">
        <v>29</v>
      </c>
    </row>
    <row r="136" spans="1:8" ht="15">
      <c r="A136">
        <v>0.8505585531093969</v>
      </c>
      <c r="B136">
        <v>142</v>
      </c>
      <c r="C136">
        <v>30</v>
      </c>
      <c r="F136">
        <v>0.7076443056321726</v>
      </c>
      <c r="G136">
        <v>139</v>
      </c>
      <c r="H136">
        <v>30</v>
      </c>
    </row>
    <row r="137" spans="1:8" ht="15">
      <c r="A137">
        <v>0.8670884694878849</v>
      </c>
      <c r="B137">
        <v>149</v>
      </c>
      <c r="C137">
        <v>31</v>
      </c>
      <c r="F137">
        <v>0.7367569500230822</v>
      </c>
      <c r="G137">
        <v>110</v>
      </c>
      <c r="H137">
        <v>31</v>
      </c>
    </row>
    <row r="138" spans="1:8" ht="15">
      <c r="A138">
        <v>0.8852092972052481</v>
      </c>
      <c r="B138">
        <v>141</v>
      </c>
      <c r="C138">
        <v>32</v>
      </c>
      <c r="F138">
        <v>0.8008866400623793</v>
      </c>
      <c r="G138">
        <v>151</v>
      </c>
      <c r="H138">
        <v>32</v>
      </c>
    </row>
    <row r="139" spans="1:8" ht="15">
      <c r="A139">
        <v>0.9289014008286425</v>
      </c>
      <c r="B139">
        <v>119</v>
      </c>
      <c r="C139">
        <v>33</v>
      </c>
      <c r="F139">
        <v>0.8491456776664039</v>
      </c>
      <c r="G139">
        <v>148</v>
      </c>
      <c r="H139">
        <v>33</v>
      </c>
    </row>
    <row r="140" spans="1:8" ht="15">
      <c r="A140">
        <v>0.9302535787264707</v>
      </c>
      <c r="B140">
        <v>107</v>
      </c>
      <c r="C140">
        <v>34</v>
      </c>
      <c r="F140">
        <v>0.8780057833174661</v>
      </c>
      <c r="G140">
        <v>104</v>
      </c>
      <c r="H140">
        <v>34</v>
      </c>
    </row>
    <row r="141" spans="1:8" ht="15">
      <c r="A141">
        <v>0.962223959888068</v>
      </c>
      <c r="B141">
        <v>118</v>
      </c>
      <c r="C141">
        <v>35</v>
      </c>
      <c r="F141">
        <v>0.9156490153913754</v>
      </c>
      <c r="G141">
        <v>114</v>
      </c>
      <c r="H141">
        <v>35</v>
      </c>
    </row>
    <row r="142" spans="1:8" ht="15">
      <c r="A142">
        <v>0.9729625104892987</v>
      </c>
      <c r="B142">
        <v>108</v>
      </c>
      <c r="C142">
        <v>36</v>
      </c>
      <c r="F142">
        <v>0.9296729412588665</v>
      </c>
      <c r="G142">
        <v>145</v>
      </c>
      <c r="H142">
        <v>36</v>
      </c>
    </row>
    <row r="145" ht="15">
      <c r="A145" t="s">
        <v>44</v>
      </c>
    </row>
    <row r="147" spans="12:14" ht="15">
      <c r="L147" s="5" t="s">
        <v>25</v>
      </c>
      <c r="M147">
        <v>22</v>
      </c>
      <c r="N147">
        <v>2010</v>
      </c>
    </row>
    <row r="148" spans="1:8" ht="15">
      <c r="A148">
        <v>0.10643270381229053</v>
      </c>
      <c r="B148">
        <v>187</v>
      </c>
      <c r="C148">
        <v>1</v>
      </c>
      <c r="F148">
        <v>0.043184578543121965</v>
      </c>
      <c r="G148">
        <v>176</v>
      </c>
      <c r="H148">
        <v>1</v>
      </c>
    </row>
    <row r="149" spans="1:16" ht="15">
      <c r="A149">
        <v>0.120674260083657</v>
      </c>
      <c r="B149">
        <v>189</v>
      </c>
      <c r="C149">
        <v>2</v>
      </c>
      <c r="F149">
        <v>0.05258153096918061</v>
      </c>
      <c r="G149">
        <v>183</v>
      </c>
      <c r="H149">
        <v>2</v>
      </c>
      <c r="K149" s="11">
        <f>B148</f>
        <v>187</v>
      </c>
      <c r="L149" s="11">
        <f>B151</f>
        <v>192</v>
      </c>
      <c r="M149" s="11">
        <f>B154</f>
        <v>185</v>
      </c>
      <c r="N149" s="11">
        <f>B157</f>
        <v>180</v>
      </c>
      <c r="O149" s="11">
        <f>B160</f>
        <v>176</v>
      </c>
      <c r="P149" s="11">
        <f>B163</f>
        <v>188</v>
      </c>
    </row>
    <row r="150" spans="1:16" ht="15">
      <c r="A150">
        <v>0.18833661130050428</v>
      </c>
      <c r="B150">
        <v>178</v>
      </c>
      <c r="C150">
        <v>3</v>
      </c>
      <c r="F150">
        <v>0.11244028706482867</v>
      </c>
      <c r="G150">
        <v>190</v>
      </c>
      <c r="H150">
        <v>3</v>
      </c>
      <c r="K150" s="11">
        <f>B149</f>
        <v>189</v>
      </c>
      <c r="L150" s="11">
        <f>B152</f>
        <v>186</v>
      </c>
      <c r="M150" s="11">
        <f>B155</f>
        <v>177</v>
      </c>
      <c r="N150" s="11">
        <f>B158</f>
        <v>183</v>
      </c>
      <c r="O150" s="11">
        <f>B161</f>
        <v>182</v>
      </c>
      <c r="P150" s="11">
        <f>B164</f>
        <v>181</v>
      </c>
    </row>
    <row r="151" spans="1:16" ht="15">
      <c r="A151">
        <v>0.18999641962260316</v>
      </c>
      <c r="B151">
        <v>192</v>
      </c>
      <c r="C151">
        <v>4</v>
      </c>
      <c r="F151">
        <v>0.176078803202123</v>
      </c>
      <c r="G151">
        <v>182</v>
      </c>
      <c r="H151">
        <v>4</v>
      </c>
      <c r="K151" s="11">
        <f>B150</f>
        <v>178</v>
      </c>
      <c r="L151" s="11">
        <f>B153</f>
        <v>191</v>
      </c>
      <c r="M151" s="11">
        <f>B156</f>
        <v>184</v>
      </c>
      <c r="N151" s="11">
        <f>B159</f>
        <v>179</v>
      </c>
      <c r="O151" s="11">
        <f>B162</f>
        <v>175</v>
      </c>
      <c r="P151" s="11">
        <f>B165</f>
        <v>190</v>
      </c>
    </row>
    <row r="152" spans="1:8" ht="15">
      <c r="A152">
        <v>0.2291614943238054</v>
      </c>
      <c r="B152">
        <v>186</v>
      </c>
      <c r="C152">
        <v>5</v>
      </c>
      <c r="F152">
        <v>0.17662123646456518</v>
      </c>
      <c r="G152">
        <v>178</v>
      </c>
      <c r="H152">
        <v>5</v>
      </c>
    </row>
    <row r="153" spans="1:8" ht="15">
      <c r="A153">
        <v>0.23069455619816637</v>
      </c>
      <c r="B153">
        <v>191</v>
      </c>
      <c r="C153">
        <v>6</v>
      </c>
      <c r="F153">
        <v>0.28016877201826196</v>
      </c>
      <c r="G153">
        <v>184</v>
      </c>
      <c r="H153">
        <v>6</v>
      </c>
    </row>
    <row r="154" spans="1:8" ht="15">
      <c r="A154">
        <v>0.2692745891343338</v>
      </c>
      <c r="B154">
        <v>185</v>
      </c>
      <c r="C154">
        <v>7</v>
      </c>
      <c r="F154">
        <v>0.3211390209971745</v>
      </c>
      <c r="G154">
        <v>175</v>
      </c>
      <c r="H154">
        <v>7</v>
      </c>
    </row>
    <row r="155" spans="1:8" ht="15">
      <c r="A155">
        <v>0.29824541727551424</v>
      </c>
      <c r="B155">
        <v>177</v>
      </c>
      <c r="C155">
        <v>8</v>
      </c>
      <c r="F155">
        <v>0.3636538223262511</v>
      </c>
      <c r="G155">
        <v>180</v>
      </c>
      <c r="H155">
        <v>8</v>
      </c>
    </row>
    <row r="156" spans="1:14" ht="15">
      <c r="A156">
        <v>0.3254346415970304</v>
      </c>
      <c r="B156">
        <v>184</v>
      </c>
      <c r="C156">
        <v>9</v>
      </c>
      <c r="F156">
        <v>0.4931495321683599</v>
      </c>
      <c r="G156">
        <v>191</v>
      </c>
      <c r="H156">
        <v>9</v>
      </c>
      <c r="L156" s="5" t="s">
        <v>25</v>
      </c>
      <c r="M156">
        <v>30</v>
      </c>
      <c r="N156">
        <v>2010</v>
      </c>
    </row>
    <row r="157" spans="1:8" ht="15">
      <c r="A157">
        <v>0.43032027308653253</v>
      </c>
      <c r="B157">
        <v>180</v>
      </c>
      <c r="C157">
        <v>10</v>
      </c>
      <c r="F157">
        <v>0.5643689009300941</v>
      </c>
      <c r="G157">
        <v>177</v>
      </c>
      <c r="H157">
        <v>10</v>
      </c>
    </row>
    <row r="158" spans="1:16" ht="15">
      <c r="A158">
        <v>0.4453566655091459</v>
      </c>
      <c r="B158">
        <v>183</v>
      </c>
      <c r="C158">
        <v>11</v>
      </c>
      <c r="F158">
        <v>0.6480579965257087</v>
      </c>
      <c r="G158">
        <v>192</v>
      </c>
      <c r="H158">
        <v>11</v>
      </c>
      <c r="K158" s="11">
        <f>G148</f>
        <v>176</v>
      </c>
      <c r="L158" s="11">
        <f>G151</f>
        <v>182</v>
      </c>
      <c r="M158" s="11">
        <f>G154</f>
        <v>175</v>
      </c>
      <c r="N158" s="11">
        <f>G157</f>
        <v>177</v>
      </c>
      <c r="O158" s="11">
        <f>G160</f>
        <v>185</v>
      </c>
      <c r="P158" s="11">
        <f>G163</f>
        <v>187</v>
      </c>
    </row>
    <row r="159" spans="1:16" ht="15">
      <c r="A159">
        <v>0.5759665867722001</v>
      </c>
      <c r="B159">
        <v>179</v>
      </c>
      <c r="C159">
        <v>12</v>
      </c>
      <c r="F159">
        <v>0.6758945870565671</v>
      </c>
      <c r="G159">
        <v>179</v>
      </c>
      <c r="H159">
        <v>12</v>
      </c>
      <c r="K159" s="11">
        <f>G149</f>
        <v>183</v>
      </c>
      <c r="L159" s="11">
        <f>G152</f>
        <v>178</v>
      </c>
      <c r="M159" s="11">
        <f>G155</f>
        <v>180</v>
      </c>
      <c r="N159" s="11">
        <f>G158</f>
        <v>192</v>
      </c>
      <c r="O159" s="11">
        <f>G161</f>
        <v>188</v>
      </c>
      <c r="P159" s="11">
        <f>G164</f>
        <v>186</v>
      </c>
    </row>
    <row r="160" spans="1:16" ht="15">
      <c r="A160">
        <v>0.6632848621257299</v>
      </c>
      <c r="B160">
        <v>176</v>
      </c>
      <c r="C160">
        <v>13</v>
      </c>
      <c r="F160">
        <v>0.6851352595296061</v>
      </c>
      <c r="G160">
        <v>185</v>
      </c>
      <c r="H160">
        <v>13</v>
      </c>
      <c r="K160" s="11">
        <f>G150</f>
        <v>190</v>
      </c>
      <c r="L160" s="11">
        <f>G153</f>
        <v>184</v>
      </c>
      <c r="M160" s="11">
        <f>G156</f>
        <v>191</v>
      </c>
      <c r="N160" s="11">
        <f>G159</f>
        <v>179</v>
      </c>
      <c r="O160" s="11">
        <f>G162</f>
        <v>189</v>
      </c>
      <c r="P160" s="11">
        <f>G165</f>
        <v>181</v>
      </c>
    </row>
    <row r="161" spans="1:8" ht="15">
      <c r="A161">
        <v>0.7325839208662621</v>
      </c>
      <c r="B161">
        <v>182</v>
      </c>
      <c r="C161">
        <v>14</v>
      </c>
      <c r="F161">
        <v>0.8190834637424145</v>
      </c>
      <c r="G161">
        <v>188</v>
      </c>
      <c r="H161">
        <v>14</v>
      </c>
    </row>
    <row r="162" spans="1:8" ht="15">
      <c r="A162">
        <v>0.7834249944519298</v>
      </c>
      <c r="B162">
        <v>175</v>
      </c>
      <c r="C162">
        <v>15</v>
      </c>
      <c r="F162">
        <v>0.9256938025651973</v>
      </c>
      <c r="G162">
        <v>189</v>
      </c>
      <c r="H162">
        <v>15</v>
      </c>
    </row>
    <row r="163" spans="1:8" ht="15">
      <c r="A163">
        <v>0.888374572978563</v>
      </c>
      <c r="B163">
        <v>188</v>
      </c>
      <c r="C163">
        <v>16</v>
      </c>
      <c r="F163">
        <v>0.9743282300878768</v>
      </c>
      <c r="G163">
        <v>187</v>
      </c>
      <c r="H163">
        <v>16</v>
      </c>
    </row>
    <row r="164" spans="1:8" ht="15">
      <c r="A164">
        <v>0.9392097118387266</v>
      </c>
      <c r="B164">
        <v>181</v>
      </c>
      <c r="C164">
        <v>17</v>
      </c>
      <c r="F164">
        <v>0.9788119620799611</v>
      </c>
      <c r="G164">
        <v>186</v>
      </c>
      <c r="H164">
        <v>17</v>
      </c>
    </row>
    <row r="165" spans="1:8" ht="15">
      <c r="A165">
        <v>0.9798565243551025</v>
      </c>
      <c r="B165">
        <v>190</v>
      </c>
      <c r="C165">
        <v>18</v>
      </c>
      <c r="F165">
        <v>0.9853032287709276</v>
      </c>
      <c r="G165">
        <v>181</v>
      </c>
      <c r="H165">
        <v>18</v>
      </c>
    </row>
  </sheetData>
  <sheetProtection/>
  <mergeCells count="3">
    <mergeCell ref="B4:C4"/>
    <mergeCell ref="B5:B6"/>
    <mergeCell ref="C5:C6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1"/>
  <sheetViews>
    <sheetView zoomScalePageLayoutView="0" workbookViewId="0" topLeftCell="A138">
      <selection activeCell="K143" sqref="K143:P156"/>
    </sheetView>
  </sheetViews>
  <sheetFormatPr defaultColWidth="9.140625" defaultRowHeight="15"/>
  <cols>
    <col min="2" max="2" width="4.8515625" style="0" customWidth="1"/>
    <col min="3" max="3" width="14.28125" style="0" customWidth="1"/>
  </cols>
  <sheetData>
    <row r="1" spans="2:3" ht="15">
      <c r="B1" s="116" t="s">
        <v>3</v>
      </c>
      <c r="C1" s="117"/>
    </row>
    <row r="2" spans="2:14" ht="15">
      <c r="B2" s="118" t="s">
        <v>1</v>
      </c>
      <c r="C2" s="104" t="s">
        <v>0</v>
      </c>
      <c r="L2" t="s">
        <v>16</v>
      </c>
      <c r="M2">
        <v>5</v>
      </c>
      <c r="N2">
        <v>2010</v>
      </c>
    </row>
    <row r="3" spans="2:3" ht="15">
      <c r="B3" s="118"/>
      <c r="C3" s="104"/>
    </row>
    <row r="4" spans="1:16" ht="15">
      <c r="A4">
        <f ca="1">RAND()</f>
        <v>0.3071873274596211</v>
      </c>
      <c r="B4" s="1">
        <v>16</v>
      </c>
      <c r="C4" s="2" t="s">
        <v>2</v>
      </c>
      <c r="E4">
        <v>0.0677234773691191</v>
      </c>
      <c r="F4">
        <v>27</v>
      </c>
      <c r="G4">
        <v>1</v>
      </c>
      <c r="L4" s="11">
        <v>27</v>
      </c>
      <c r="M4" s="11">
        <v>19</v>
      </c>
      <c r="N4" s="11">
        <v>29</v>
      </c>
      <c r="O4" s="11">
        <v>30</v>
      </c>
      <c r="P4" s="11">
        <v>17</v>
      </c>
    </row>
    <row r="5" spans="1:16" ht="15">
      <c r="A5">
        <f ca="1">RAND()</f>
        <v>0.8380188794945909</v>
      </c>
      <c r="B5" s="1">
        <v>17</v>
      </c>
      <c r="C5" s="2" t="s">
        <v>2</v>
      </c>
      <c r="E5">
        <v>0.10085706515930504</v>
      </c>
      <c r="F5">
        <v>21</v>
      </c>
      <c r="G5">
        <v>2</v>
      </c>
      <c r="L5" s="11">
        <v>21</v>
      </c>
      <c r="M5" s="11">
        <v>24</v>
      </c>
      <c r="N5" s="11">
        <v>16</v>
      </c>
      <c r="O5" s="11">
        <v>22</v>
      </c>
      <c r="P5" s="11">
        <v>23</v>
      </c>
    </row>
    <row r="6" spans="1:16" ht="15">
      <c r="A6">
        <f ca="1">RAND()</f>
        <v>0.6200721241020046</v>
      </c>
      <c r="B6" s="1">
        <v>18</v>
      </c>
      <c r="C6" s="2" t="s">
        <v>2</v>
      </c>
      <c r="E6">
        <v>0.2093376774919964</v>
      </c>
      <c r="F6">
        <v>18</v>
      </c>
      <c r="G6">
        <v>3</v>
      </c>
      <c r="L6" s="11">
        <v>18</v>
      </c>
      <c r="M6" s="11">
        <v>26</v>
      </c>
      <c r="N6" s="11">
        <v>25</v>
      </c>
      <c r="O6" s="11">
        <v>28</v>
      </c>
      <c r="P6" s="11">
        <v>20</v>
      </c>
    </row>
    <row r="7" spans="1:7" ht="15">
      <c r="A7">
        <f aca="true" ca="1" t="shared" si="0" ref="A7:A18">RAND()</f>
        <v>0.6158888441305965</v>
      </c>
      <c r="B7" s="1">
        <v>19</v>
      </c>
      <c r="C7" s="2" t="s">
        <v>2</v>
      </c>
      <c r="E7">
        <v>0.37622027385487344</v>
      </c>
      <c r="F7">
        <v>19</v>
      </c>
      <c r="G7">
        <v>4</v>
      </c>
    </row>
    <row r="8" spans="1:14" ht="15">
      <c r="A8">
        <f ca="1" t="shared" si="0"/>
        <v>0.5793315011624414</v>
      </c>
      <c r="B8" s="1">
        <v>20</v>
      </c>
      <c r="C8" s="2" t="s">
        <v>2</v>
      </c>
      <c r="E8">
        <v>0.432857866025782</v>
      </c>
      <c r="F8">
        <v>24</v>
      </c>
      <c r="G8">
        <v>5</v>
      </c>
      <c r="L8" t="s">
        <v>16</v>
      </c>
      <c r="M8">
        <v>10</v>
      </c>
      <c r="N8">
        <v>2010</v>
      </c>
    </row>
    <row r="9" spans="1:7" ht="15">
      <c r="A9">
        <f ca="1" t="shared" si="0"/>
        <v>0.40451711659309364</v>
      </c>
      <c r="B9" s="1">
        <v>21</v>
      </c>
      <c r="C9" s="2" t="s">
        <v>2</v>
      </c>
      <c r="E9">
        <v>0.5219963255670965</v>
      </c>
      <c r="F9">
        <v>26</v>
      </c>
      <c r="G9">
        <v>6</v>
      </c>
    </row>
    <row r="10" spans="1:16" ht="15">
      <c r="A10">
        <f ca="1" t="shared" si="0"/>
        <v>0.8862724791028809</v>
      </c>
      <c r="B10" s="1">
        <v>22</v>
      </c>
      <c r="C10" s="2" t="s">
        <v>2</v>
      </c>
      <c r="E10">
        <v>0.5516001366379673</v>
      </c>
      <c r="F10">
        <v>29</v>
      </c>
      <c r="G10">
        <v>7</v>
      </c>
      <c r="L10" s="11">
        <v>27</v>
      </c>
      <c r="M10" s="11">
        <v>16</v>
      </c>
      <c r="N10" s="11">
        <v>17</v>
      </c>
      <c r="O10" s="11">
        <v>29</v>
      </c>
      <c r="P10" s="11">
        <v>28</v>
      </c>
    </row>
    <row r="11" spans="1:16" ht="15">
      <c r="A11">
        <f ca="1" t="shared" si="0"/>
        <v>0.6553763073217229</v>
      </c>
      <c r="B11" s="1">
        <v>23</v>
      </c>
      <c r="C11" s="2" t="s">
        <v>2</v>
      </c>
      <c r="E11">
        <v>0.5932656445154694</v>
      </c>
      <c r="F11">
        <v>16</v>
      </c>
      <c r="G11">
        <v>8</v>
      </c>
      <c r="L11" s="11">
        <v>22</v>
      </c>
      <c r="M11" s="11">
        <v>25</v>
      </c>
      <c r="N11" s="11">
        <v>18</v>
      </c>
      <c r="O11" s="11">
        <v>24</v>
      </c>
      <c r="P11" s="11">
        <v>26</v>
      </c>
    </row>
    <row r="12" spans="1:16" ht="15">
      <c r="A12">
        <f ca="1" t="shared" si="0"/>
        <v>0.0374821201929314</v>
      </c>
      <c r="B12" s="1">
        <v>24</v>
      </c>
      <c r="C12" s="2" t="s">
        <v>2</v>
      </c>
      <c r="E12">
        <v>0.6918459013586775</v>
      </c>
      <c r="F12">
        <v>25</v>
      </c>
      <c r="G12">
        <v>9</v>
      </c>
      <c r="L12" s="11">
        <v>19</v>
      </c>
      <c r="M12" s="11">
        <v>20</v>
      </c>
      <c r="N12" s="11">
        <v>23</v>
      </c>
      <c r="O12" s="11">
        <v>21</v>
      </c>
      <c r="P12" s="11">
        <v>30</v>
      </c>
    </row>
    <row r="13" spans="1:7" ht="15">
      <c r="A13">
        <f ca="1" t="shared" si="0"/>
        <v>0.5307002490345052</v>
      </c>
      <c r="B13" s="1">
        <v>25</v>
      </c>
      <c r="C13" s="2" t="s">
        <v>2</v>
      </c>
      <c r="E13">
        <v>0.7148397872464001</v>
      </c>
      <c r="F13">
        <v>30</v>
      </c>
      <c r="G13">
        <v>10</v>
      </c>
    </row>
    <row r="14" spans="1:7" ht="15">
      <c r="A14">
        <f ca="1" t="shared" si="0"/>
        <v>0.5431880548425232</v>
      </c>
      <c r="B14" s="1">
        <v>26</v>
      </c>
      <c r="C14" s="2" t="s">
        <v>2</v>
      </c>
      <c r="E14">
        <v>0.7485838810741141</v>
      </c>
      <c r="F14">
        <v>22</v>
      </c>
      <c r="G14">
        <v>11</v>
      </c>
    </row>
    <row r="15" spans="1:7" ht="15">
      <c r="A15">
        <f ca="1" t="shared" si="0"/>
        <v>0.4732081893771549</v>
      </c>
      <c r="B15" s="1">
        <v>27</v>
      </c>
      <c r="C15" s="2" t="s">
        <v>2</v>
      </c>
      <c r="E15">
        <v>0.8554183746394746</v>
      </c>
      <c r="F15">
        <v>28</v>
      </c>
      <c r="G15">
        <v>12</v>
      </c>
    </row>
    <row r="16" spans="1:7" ht="15">
      <c r="A16">
        <f ca="1" t="shared" si="0"/>
        <v>0.1066166169853584</v>
      </c>
      <c r="B16" s="1">
        <v>28</v>
      </c>
      <c r="C16" s="2" t="s">
        <v>2</v>
      </c>
      <c r="E16">
        <v>0.8638517747073833</v>
      </c>
      <c r="F16">
        <v>17</v>
      </c>
      <c r="G16">
        <v>13</v>
      </c>
    </row>
    <row r="17" spans="1:7" ht="15">
      <c r="A17">
        <f ca="1" t="shared" si="0"/>
        <v>0.6488755342137411</v>
      </c>
      <c r="B17" s="1">
        <v>29</v>
      </c>
      <c r="C17" s="2" t="s">
        <v>2</v>
      </c>
      <c r="E17">
        <v>0.9155822896213597</v>
      </c>
      <c r="F17">
        <v>23</v>
      </c>
      <c r="G17">
        <v>14</v>
      </c>
    </row>
    <row r="18" spans="1:7" ht="15">
      <c r="A18">
        <f ca="1" t="shared" si="0"/>
        <v>0.38616104252639305</v>
      </c>
      <c r="B18" s="1">
        <v>30</v>
      </c>
      <c r="C18" s="2" t="s">
        <v>2</v>
      </c>
      <c r="E18">
        <v>0.9596349215567086</v>
      </c>
      <c r="F18">
        <v>20</v>
      </c>
      <c r="G18">
        <v>15</v>
      </c>
    </row>
    <row r="22" spans="1:7" ht="15">
      <c r="A22">
        <f ca="1">RAND()</f>
        <v>0.9053099422522299</v>
      </c>
      <c r="B22">
        <v>27</v>
      </c>
      <c r="C22">
        <v>1</v>
      </c>
      <c r="E22">
        <v>0.014663920514472517</v>
      </c>
      <c r="F22">
        <v>27</v>
      </c>
      <c r="G22">
        <v>1</v>
      </c>
    </row>
    <row r="23" spans="1:7" ht="15">
      <c r="A23">
        <f aca="true" ca="1" t="shared" si="1" ref="A23:A36">RAND()</f>
        <v>0.29327558691673516</v>
      </c>
      <c r="B23">
        <v>21</v>
      </c>
      <c r="C23">
        <v>2</v>
      </c>
      <c r="E23">
        <v>0.14595782158621007</v>
      </c>
      <c r="F23">
        <v>22</v>
      </c>
      <c r="G23">
        <v>2</v>
      </c>
    </row>
    <row r="24" spans="1:7" ht="15">
      <c r="A24">
        <f ca="1" t="shared" si="1"/>
        <v>0.5136452270787002</v>
      </c>
      <c r="B24">
        <v>18</v>
      </c>
      <c r="C24">
        <v>3</v>
      </c>
      <c r="E24">
        <v>0.2059603676549493</v>
      </c>
      <c r="F24">
        <v>19</v>
      </c>
      <c r="G24">
        <v>3</v>
      </c>
    </row>
    <row r="25" spans="1:7" ht="15">
      <c r="A25">
        <f ca="1" t="shared" si="1"/>
        <v>0.6327292835360601</v>
      </c>
      <c r="B25">
        <v>19</v>
      </c>
      <c r="C25">
        <v>4</v>
      </c>
      <c r="E25">
        <v>0.3005460500732522</v>
      </c>
      <c r="F25">
        <v>16</v>
      </c>
      <c r="G25">
        <v>4</v>
      </c>
    </row>
    <row r="26" spans="1:7" ht="15">
      <c r="A26">
        <f ca="1" t="shared" si="1"/>
        <v>0.6964788132027273</v>
      </c>
      <c r="B26">
        <v>24</v>
      </c>
      <c r="C26">
        <v>5</v>
      </c>
      <c r="E26">
        <v>0.3397866361245958</v>
      </c>
      <c r="F26">
        <v>25</v>
      </c>
      <c r="G26">
        <v>5</v>
      </c>
    </row>
    <row r="27" spans="1:7" ht="15">
      <c r="A27">
        <f ca="1" t="shared" si="1"/>
        <v>0.5838580749983171</v>
      </c>
      <c r="B27">
        <v>26</v>
      </c>
      <c r="C27">
        <v>6</v>
      </c>
      <c r="E27">
        <v>0.43212637199398696</v>
      </c>
      <c r="F27">
        <v>20</v>
      </c>
      <c r="G27">
        <v>6</v>
      </c>
    </row>
    <row r="28" spans="1:7" ht="15">
      <c r="A28">
        <f ca="1" t="shared" si="1"/>
        <v>0.8902822975221536</v>
      </c>
      <c r="B28">
        <v>29</v>
      </c>
      <c r="C28">
        <v>7</v>
      </c>
      <c r="E28">
        <v>0.4500478418420488</v>
      </c>
      <c r="F28">
        <v>17</v>
      </c>
      <c r="G28">
        <v>7</v>
      </c>
    </row>
    <row r="29" spans="1:7" ht="15">
      <c r="A29">
        <f ca="1" t="shared" si="1"/>
        <v>0.753848881454233</v>
      </c>
      <c r="B29">
        <v>16</v>
      </c>
      <c r="C29">
        <v>8</v>
      </c>
      <c r="E29">
        <v>0.4729751352499374</v>
      </c>
      <c r="F29">
        <v>18</v>
      </c>
      <c r="G29">
        <v>8</v>
      </c>
    </row>
    <row r="30" spans="1:7" ht="15">
      <c r="A30">
        <f ca="1" t="shared" si="1"/>
        <v>0.22286683969917132</v>
      </c>
      <c r="B30">
        <v>25</v>
      </c>
      <c r="C30">
        <v>9</v>
      </c>
      <c r="E30">
        <v>0.48430730773162</v>
      </c>
      <c r="F30">
        <v>23</v>
      </c>
      <c r="G30">
        <v>9</v>
      </c>
    </row>
    <row r="31" spans="1:7" ht="15">
      <c r="A31">
        <f ca="1" t="shared" si="1"/>
        <v>0.10864486942035789</v>
      </c>
      <c r="B31">
        <v>30</v>
      </c>
      <c r="C31">
        <v>10</v>
      </c>
      <c r="E31">
        <v>0.6821271428820737</v>
      </c>
      <c r="F31">
        <v>29</v>
      </c>
      <c r="G31">
        <v>10</v>
      </c>
    </row>
    <row r="32" spans="1:7" ht="15">
      <c r="A32">
        <f ca="1" t="shared" si="1"/>
        <v>0.9119011615690988</v>
      </c>
      <c r="B32">
        <v>22</v>
      </c>
      <c r="C32">
        <v>11</v>
      </c>
      <c r="E32">
        <v>0.7051973460526222</v>
      </c>
      <c r="F32">
        <v>24</v>
      </c>
      <c r="G32">
        <v>11</v>
      </c>
    </row>
    <row r="33" spans="1:7" ht="15">
      <c r="A33">
        <f ca="1" t="shared" si="1"/>
        <v>0.6517699627523756</v>
      </c>
      <c r="B33">
        <v>28</v>
      </c>
      <c r="C33">
        <v>12</v>
      </c>
      <c r="E33">
        <v>0.790168708658439</v>
      </c>
      <c r="F33">
        <v>21</v>
      </c>
      <c r="G33">
        <v>12</v>
      </c>
    </row>
    <row r="34" spans="1:7" ht="15">
      <c r="A34">
        <f ca="1" t="shared" si="1"/>
        <v>0.21391697079576666</v>
      </c>
      <c r="B34">
        <v>17</v>
      </c>
      <c r="C34">
        <v>13</v>
      </c>
      <c r="E34">
        <v>0.8412834118319932</v>
      </c>
      <c r="F34">
        <v>28</v>
      </c>
      <c r="G34">
        <v>13</v>
      </c>
    </row>
    <row r="35" spans="1:7" ht="15">
      <c r="A35">
        <f ca="1" t="shared" si="1"/>
        <v>0.37267786230451083</v>
      </c>
      <c r="B35">
        <v>23</v>
      </c>
      <c r="C35">
        <v>14</v>
      </c>
      <c r="E35">
        <v>0.9133340454496928</v>
      </c>
      <c r="F35">
        <v>26</v>
      </c>
      <c r="G35">
        <v>14</v>
      </c>
    </row>
    <row r="36" spans="1:7" ht="15">
      <c r="A36">
        <f ca="1" t="shared" si="1"/>
        <v>0.6138910207811925</v>
      </c>
      <c r="B36">
        <v>20</v>
      </c>
      <c r="C36">
        <v>15</v>
      </c>
      <c r="E36">
        <v>0.9582042681394745</v>
      </c>
      <c r="F36">
        <v>30</v>
      </c>
      <c r="G36">
        <v>15</v>
      </c>
    </row>
    <row r="39" ht="15">
      <c r="A39" t="s">
        <v>22</v>
      </c>
    </row>
    <row r="41" spans="1:7" ht="15">
      <c r="A41">
        <v>0.040694864494178695</v>
      </c>
      <c r="B41">
        <v>52</v>
      </c>
      <c r="C41">
        <v>1</v>
      </c>
      <c r="E41">
        <v>0.03426123901611344</v>
      </c>
      <c r="F41">
        <v>49</v>
      </c>
      <c r="G41">
        <v>1</v>
      </c>
    </row>
    <row r="42" spans="1:14" ht="15">
      <c r="A42">
        <v>0.04966616006414171</v>
      </c>
      <c r="B42">
        <v>53</v>
      </c>
      <c r="C42">
        <v>2</v>
      </c>
      <c r="E42">
        <v>0.14124121009855428</v>
      </c>
      <c r="F42">
        <v>55</v>
      </c>
      <c r="G42">
        <v>2</v>
      </c>
      <c r="L42" t="s">
        <v>16</v>
      </c>
      <c r="M42">
        <v>18</v>
      </c>
      <c r="N42">
        <v>2010</v>
      </c>
    </row>
    <row r="43" spans="1:7" ht="15">
      <c r="A43">
        <v>0.10638404897288067</v>
      </c>
      <c r="B43">
        <v>55</v>
      </c>
      <c r="C43">
        <v>3</v>
      </c>
      <c r="E43">
        <v>0.4263002106661249</v>
      </c>
      <c r="F43">
        <v>54</v>
      </c>
      <c r="G43">
        <v>3</v>
      </c>
    </row>
    <row r="44" spans="1:17" ht="15">
      <c r="A44">
        <v>0.15800226970509978</v>
      </c>
      <c r="B44">
        <v>50</v>
      </c>
      <c r="C44">
        <v>4</v>
      </c>
      <c r="E44">
        <v>0.42795554502249544</v>
      </c>
      <c r="F44">
        <v>51</v>
      </c>
      <c r="G44">
        <v>4</v>
      </c>
      <c r="L44" s="11">
        <v>52</v>
      </c>
      <c r="M44" s="11">
        <v>50</v>
      </c>
      <c r="N44" s="11">
        <v>57</v>
      </c>
      <c r="O44" s="11">
        <v>63</v>
      </c>
      <c r="P44" s="11">
        <v>60</v>
      </c>
      <c r="Q44" s="11">
        <v>66</v>
      </c>
    </row>
    <row r="45" spans="1:17" ht="15">
      <c r="A45">
        <v>0.17926869116115718</v>
      </c>
      <c r="B45">
        <v>64</v>
      </c>
      <c r="C45">
        <v>5</v>
      </c>
      <c r="E45">
        <v>0.43552324593377767</v>
      </c>
      <c r="F45">
        <v>56</v>
      </c>
      <c r="G45">
        <v>5</v>
      </c>
      <c r="L45" s="11">
        <v>53</v>
      </c>
      <c r="M45" s="11">
        <v>64</v>
      </c>
      <c r="N45" s="11">
        <v>54</v>
      </c>
      <c r="O45" s="11">
        <v>56</v>
      </c>
      <c r="P45" s="11">
        <v>61</v>
      </c>
      <c r="Q45" s="11">
        <v>59</v>
      </c>
    </row>
    <row r="46" spans="1:17" ht="15">
      <c r="A46">
        <v>0.2692456437046671</v>
      </c>
      <c r="B46">
        <v>58</v>
      </c>
      <c r="C46">
        <v>6</v>
      </c>
      <c r="E46">
        <v>0.5024323845480432</v>
      </c>
      <c r="F46">
        <v>63</v>
      </c>
      <c r="G46">
        <v>6</v>
      </c>
      <c r="L46" s="11">
        <v>55</v>
      </c>
      <c r="M46" s="11">
        <v>58</v>
      </c>
      <c r="N46" s="11">
        <v>51</v>
      </c>
      <c r="O46" s="11">
        <v>49</v>
      </c>
      <c r="P46" s="11">
        <v>65</v>
      </c>
      <c r="Q46" s="11">
        <v>62</v>
      </c>
    </row>
    <row r="47" spans="1:7" ht="15">
      <c r="A47">
        <v>0.39286733953370856</v>
      </c>
      <c r="B47">
        <v>57</v>
      </c>
      <c r="C47">
        <v>7</v>
      </c>
      <c r="E47">
        <v>0.5214157104317432</v>
      </c>
      <c r="F47">
        <v>59</v>
      </c>
      <c r="G47">
        <v>7</v>
      </c>
    </row>
    <row r="48" spans="1:7" ht="15">
      <c r="A48">
        <v>0.4192641149399088</v>
      </c>
      <c r="B48">
        <v>54</v>
      </c>
      <c r="C48">
        <v>8</v>
      </c>
      <c r="E48">
        <v>0.5817398691179436</v>
      </c>
      <c r="F48">
        <v>66</v>
      </c>
      <c r="G48">
        <v>8</v>
      </c>
    </row>
    <row r="49" spans="1:7" ht="15">
      <c r="A49">
        <v>0.4212458011924394</v>
      </c>
      <c r="B49">
        <v>51</v>
      </c>
      <c r="C49">
        <v>9</v>
      </c>
      <c r="E49">
        <v>0.6629431388840383</v>
      </c>
      <c r="F49">
        <v>52</v>
      </c>
      <c r="G49">
        <v>9</v>
      </c>
    </row>
    <row r="50" spans="1:17" ht="15">
      <c r="A50">
        <v>0.4453217439868764</v>
      </c>
      <c r="B50">
        <v>63</v>
      </c>
      <c r="C50">
        <v>10</v>
      </c>
      <c r="E50">
        <v>0.6847210714991157</v>
      </c>
      <c r="F50">
        <v>61</v>
      </c>
      <c r="G50">
        <v>10</v>
      </c>
      <c r="L50" s="11"/>
      <c r="M50" s="11"/>
      <c r="N50" s="11"/>
      <c r="O50" s="11"/>
      <c r="P50" s="11"/>
      <c r="Q50" s="11"/>
    </row>
    <row r="51" spans="1:17" ht="15">
      <c r="A51">
        <v>0.48886753780300385</v>
      </c>
      <c r="B51">
        <v>56</v>
      </c>
      <c r="C51">
        <v>11</v>
      </c>
      <c r="E51">
        <v>0.7173857635859229</v>
      </c>
      <c r="F51">
        <v>57</v>
      </c>
      <c r="G51">
        <v>11</v>
      </c>
      <c r="L51" s="11"/>
      <c r="M51" s="11"/>
      <c r="N51" s="11"/>
      <c r="O51" s="11"/>
      <c r="P51" s="11"/>
      <c r="Q51" s="11"/>
    </row>
    <row r="52" spans="1:17" ht="15">
      <c r="A52">
        <v>0.5007926918857013</v>
      </c>
      <c r="B52">
        <v>49</v>
      </c>
      <c r="C52">
        <v>12</v>
      </c>
      <c r="E52">
        <v>0.7977141992365908</v>
      </c>
      <c r="F52">
        <v>58</v>
      </c>
      <c r="G52">
        <v>12</v>
      </c>
      <c r="L52" s="11"/>
      <c r="M52" s="11"/>
      <c r="N52" s="11"/>
      <c r="O52" s="11"/>
      <c r="P52" s="11"/>
      <c r="Q52" s="11"/>
    </row>
    <row r="53" spans="1:7" ht="15">
      <c r="A53">
        <v>0.5866807135424636</v>
      </c>
      <c r="B53">
        <v>60</v>
      </c>
      <c r="C53">
        <v>13</v>
      </c>
      <c r="E53">
        <v>0.8847380574548227</v>
      </c>
      <c r="F53">
        <v>64</v>
      </c>
      <c r="G53">
        <v>13</v>
      </c>
    </row>
    <row r="54" spans="1:7" ht="15">
      <c r="A54">
        <v>0.6303926942167326</v>
      </c>
      <c r="B54">
        <v>61</v>
      </c>
      <c r="C54">
        <v>14</v>
      </c>
      <c r="E54">
        <v>0.8886966473154294</v>
      </c>
      <c r="F54">
        <v>60</v>
      </c>
      <c r="G54">
        <v>14</v>
      </c>
    </row>
    <row r="55" spans="1:7" ht="15">
      <c r="A55">
        <v>0.7259643737548462</v>
      </c>
      <c r="B55">
        <v>65</v>
      </c>
      <c r="C55">
        <v>15</v>
      </c>
      <c r="E55">
        <v>0.9092036503801275</v>
      </c>
      <c r="F55">
        <v>65</v>
      </c>
      <c r="G55">
        <v>15</v>
      </c>
    </row>
    <row r="56" spans="1:7" ht="15">
      <c r="A56">
        <v>0.7863652904237908</v>
      </c>
      <c r="B56">
        <v>66</v>
      </c>
      <c r="C56">
        <v>16</v>
      </c>
      <c r="E56">
        <v>0.9621087817071712</v>
      </c>
      <c r="F56">
        <v>62</v>
      </c>
      <c r="G56">
        <v>16</v>
      </c>
    </row>
    <row r="57" spans="1:7" ht="15">
      <c r="A57">
        <v>0.7900266025319533</v>
      </c>
      <c r="B57">
        <v>59</v>
      </c>
      <c r="C57">
        <v>17</v>
      </c>
      <c r="E57">
        <v>0.9857364829635049</v>
      </c>
      <c r="F57">
        <v>50</v>
      </c>
      <c r="G57">
        <v>17</v>
      </c>
    </row>
    <row r="58" spans="1:7" ht="15">
      <c r="A58">
        <v>0.9105435524447263</v>
      </c>
      <c r="B58">
        <v>62</v>
      </c>
      <c r="C58">
        <v>18</v>
      </c>
      <c r="E58">
        <v>0.9949192769953161</v>
      </c>
      <c r="F58">
        <v>53</v>
      </c>
      <c r="G58">
        <v>18</v>
      </c>
    </row>
    <row r="62" spans="13:15" ht="15">
      <c r="M62" t="s">
        <v>16</v>
      </c>
      <c r="N62">
        <v>21</v>
      </c>
      <c r="O62">
        <v>2010</v>
      </c>
    </row>
    <row r="63" spans="1:8" ht="15">
      <c r="A63">
        <v>0.013861411458759854</v>
      </c>
      <c r="B63">
        <v>98</v>
      </c>
      <c r="C63">
        <v>1</v>
      </c>
      <c r="F63">
        <v>0.9864065274841405</v>
      </c>
      <c r="G63">
        <v>100</v>
      </c>
      <c r="H63">
        <v>1</v>
      </c>
    </row>
    <row r="64" spans="1:17" ht="15">
      <c r="A64">
        <v>0.02923793076841097</v>
      </c>
      <c r="B64">
        <v>66</v>
      </c>
      <c r="C64">
        <v>2</v>
      </c>
      <c r="F64">
        <v>0.9855208815688707</v>
      </c>
      <c r="G64">
        <v>85</v>
      </c>
      <c r="H64">
        <v>2</v>
      </c>
      <c r="L64" s="11">
        <f aca="true" t="shared" si="2" ref="L64:L69">B63</f>
        <v>98</v>
      </c>
      <c r="M64" s="11">
        <f aca="true" t="shared" si="3" ref="M64:M69">B69</f>
        <v>95</v>
      </c>
      <c r="N64" s="11">
        <f aca="true" t="shared" si="4" ref="N64:N69">B75</f>
        <v>90</v>
      </c>
      <c r="O64" s="11">
        <f aca="true" t="shared" si="5" ref="O64:O69">B81</f>
        <v>63</v>
      </c>
      <c r="P64" s="11">
        <f aca="true" t="shared" si="6" ref="P64:P69">B87</f>
        <v>86</v>
      </c>
      <c r="Q64" s="11">
        <f aca="true" t="shared" si="7" ref="Q64:Q69">B93</f>
        <v>55</v>
      </c>
    </row>
    <row r="65" spans="1:17" ht="15">
      <c r="A65">
        <v>0.05242169676075137</v>
      </c>
      <c r="B65">
        <v>101</v>
      </c>
      <c r="C65">
        <v>3</v>
      </c>
      <c r="F65">
        <v>0.984382578171066</v>
      </c>
      <c r="G65">
        <v>91</v>
      </c>
      <c r="H65">
        <v>3</v>
      </c>
      <c r="L65" s="11">
        <f t="shared" si="2"/>
        <v>66</v>
      </c>
      <c r="M65" s="11">
        <f t="shared" si="3"/>
        <v>65</v>
      </c>
      <c r="N65" s="11">
        <f t="shared" si="4"/>
        <v>89</v>
      </c>
      <c r="O65" s="11">
        <f t="shared" si="5"/>
        <v>94</v>
      </c>
      <c r="P65" s="11">
        <f t="shared" si="6"/>
        <v>93</v>
      </c>
      <c r="Q65" s="11">
        <f t="shared" si="7"/>
        <v>52</v>
      </c>
    </row>
    <row r="66" spans="1:17" ht="15">
      <c r="A66">
        <v>0.09182877370050146</v>
      </c>
      <c r="B66">
        <v>58</v>
      </c>
      <c r="C66">
        <v>4</v>
      </c>
      <c r="F66">
        <v>0.968576618760808</v>
      </c>
      <c r="G66">
        <v>51</v>
      </c>
      <c r="H66">
        <v>4</v>
      </c>
      <c r="L66" s="11">
        <f t="shared" si="2"/>
        <v>101</v>
      </c>
      <c r="M66" s="11">
        <f t="shared" si="3"/>
        <v>49</v>
      </c>
      <c r="N66" s="11">
        <f t="shared" si="4"/>
        <v>96</v>
      </c>
      <c r="O66" s="11">
        <f t="shared" si="5"/>
        <v>97</v>
      </c>
      <c r="P66" s="11">
        <f t="shared" si="6"/>
        <v>54</v>
      </c>
      <c r="Q66" s="11">
        <f t="shared" si="7"/>
        <v>61</v>
      </c>
    </row>
    <row r="67" spans="1:17" ht="15">
      <c r="A67">
        <v>0.11100645840828882</v>
      </c>
      <c r="B67">
        <v>53</v>
      </c>
      <c r="C67">
        <v>5</v>
      </c>
      <c r="F67">
        <v>0.9396767618868305</v>
      </c>
      <c r="G67">
        <v>62</v>
      </c>
      <c r="H67">
        <v>5</v>
      </c>
      <c r="L67" s="11">
        <f t="shared" si="2"/>
        <v>58</v>
      </c>
      <c r="M67" s="11">
        <f t="shared" si="3"/>
        <v>64</v>
      </c>
      <c r="N67" s="11">
        <f t="shared" si="4"/>
        <v>87</v>
      </c>
      <c r="O67" s="11">
        <f t="shared" si="5"/>
        <v>85</v>
      </c>
      <c r="P67" s="11">
        <f t="shared" si="6"/>
        <v>62</v>
      </c>
      <c r="Q67" s="11">
        <f t="shared" si="7"/>
        <v>51</v>
      </c>
    </row>
    <row r="68" spans="1:17" ht="15">
      <c r="A68">
        <v>0.16616388679537408</v>
      </c>
      <c r="B68">
        <v>57</v>
      </c>
      <c r="C68">
        <v>6</v>
      </c>
      <c r="F68">
        <v>0.939493948231503</v>
      </c>
      <c r="G68">
        <v>92</v>
      </c>
      <c r="H68">
        <v>6</v>
      </c>
      <c r="L68" s="11">
        <f t="shared" si="2"/>
        <v>53</v>
      </c>
      <c r="M68" s="11">
        <f t="shared" si="3"/>
        <v>92</v>
      </c>
      <c r="N68" s="11">
        <f t="shared" si="4"/>
        <v>56</v>
      </c>
      <c r="O68" s="11">
        <f t="shared" si="5"/>
        <v>100</v>
      </c>
      <c r="P68" s="11">
        <f t="shared" si="6"/>
        <v>99</v>
      </c>
      <c r="Q68" s="11">
        <f t="shared" si="7"/>
        <v>60</v>
      </c>
    </row>
    <row r="69" spans="1:17" ht="15">
      <c r="A69">
        <v>0.1828023409483963</v>
      </c>
      <c r="B69">
        <v>95</v>
      </c>
      <c r="C69">
        <v>7</v>
      </c>
      <c r="F69">
        <v>0.9136640609540843</v>
      </c>
      <c r="G69">
        <v>53</v>
      </c>
      <c r="H69">
        <v>7</v>
      </c>
      <c r="L69" s="11">
        <f t="shared" si="2"/>
        <v>57</v>
      </c>
      <c r="M69" s="11">
        <f t="shared" si="3"/>
        <v>88</v>
      </c>
      <c r="N69" s="11">
        <f t="shared" si="4"/>
        <v>59</v>
      </c>
      <c r="O69" s="11">
        <f t="shared" si="5"/>
        <v>91</v>
      </c>
      <c r="P69" s="11">
        <f t="shared" si="6"/>
        <v>50</v>
      </c>
      <c r="Q69" s="11">
        <f t="shared" si="7"/>
        <v>102</v>
      </c>
    </row>
    <row r="70" spans="1:8" ht="15">
      <c r="A70">
        <v>0.22726721055592058</v>
      </c>
      <c r="B70">
        <v>65</v>
      </c>
      <c r="C70">
        <v>8</v>
      </c>
      <c r="F70">
        <v>0.8858069648282179</v>
      </c>
      <c r="G70">
        <v>58</v>
      </c>
      <c r="H70">
        <v>8</v>
      </c>
    </row>
    <row r="71" spans="1:8" ht="15">
      <c r="A71">
        <v>0.22988417004075767</v>
      </c>
      <c r="B71">
        <v>49</v>
      </c>
      <c r="C71">
        <v>9</v>
      </c>
      <c r="F71">
        <v>0.8351381568637102</v>
      </c>
      <c r="G71">
        <v>66</v>
      </c>
      <c r="H71">
        <v>9</v>
      </c>
    </row>
    <row r="72" spans="1:8" ht="15">
      <c r="A72">
        <v>0.30148226711627424</v>
      </c>
      <c r="B72">
        <v>64</v>
      </c>
      <c r="C72">
        <v>10</v>
      </c>
      <c r="F72">
        <v>0.8226624535600411</v>
      </c>
      <c r="G72">
        <v>60</v>
      </c>
      <c r="H72">
        <v>10</v>
      </c>
    </row>
    <row r="73" spans="1:8" ht="15">
      <c r="A73">
        <v>0.3061321493944549</v>
      </c>
      <c r="B73">
        <v>92</v>
      </c>
      <c r="C73">
        <v>11</v>
      </c>
      <c r="F73">
        <v>0.8128433977291092</v>
      </c>
      <c r="G73">
        <v>87</v>
      </c>
      <c r="H73">
        <v>11</v>
      </c>
    </row>
    <row r="74" spans="1:15" ht="15">
      <c r="A74">
        <v>0.43942510432418036</v>
      </c>
      <c r="B74">
        <v>88</v>
      </c>
      <c r="C74">
        <v>12</v>
      </c>
      <c r="F74">
        <v>0.7956749906851632</v>
      </c>
      <c r="G74">
        <v>86</v>
      </c>
      <c r="H74">
        <v>12</v>
      </c>
      <c r="M74" t="s">
        <v>16</v>
      </c>
      <c r="N74">
        <v>28</v>
      </c>
      <c r="O74">
        <v>2010</v>
      </c>
    </row>
    <row r="75" spans="1:8" ht="15">
      <c r="A75">
        <v>0.4462559512487543</v>
      </c>
      <c r="B75">
        <v>90</v>
      </c>
      <c r="C75">
        <v>13</v>
      </c>
      <c r="F75">
        <v>0.7879575442937199</v>
      </c>
      <c r="G75">
        <v>94</v>
      </c>
      <c r="H75">
        <v>13</v>
      </c>
    </row>
    <row r="76" spans="1:17" ht="15">
      <c r="A76">
        <v>0.48305809191197824</v>
      </c>
      <c r="B76">
        <v>89</v>
      </c>
      <c r="C76">
        <v>14</v>
      </c>
      <c r="F76">
        <v>0.7797413505893713</v>
      </c>
      <c r="G76">
        <v>64</v>
      </c>
      <c r="H76">
        <v>14</v>
      </c>
      <c r="L76" s="11">
        <f aca="true" t="shared" si="8" ref="L76:L81">G63</f>
        <v>100</v>
      </c>
      <c r="M76" s="11">
        <f aca="true" t="shared" si="9" ref="M76:M81">G69</f>
        <v>53</v>
      </c>
      <c r="N76" s="11">
        <f aca="true" t="shared" si="10" ref="N76:N81">G75</f>
        <v>94</v>
      </c>
      <c r="O76" s="11">
        <f aca="true" t="shared" si="11" ref="O76:O81">G81</f>
        <v>96</v>
      </c>
      <c r="P76" s="11">
        <f aca="true" t="shared" si="12" ref="P76:P81">G87</f>
        <v>99</v>
      </c>
      <c r="Q76" s="11">
        <f aca="true" t="shared" si="13" ref="Q76:Q81">G93</f>
        <v>102</v>
      </c>
    </row>
    <row r="77" spans="1:17" ht="15">
      <c r="A77">
        <v>0.5083826400331724</v>
      </c>
      <c r="B77">
        <v>96</v>
      </c>
      <c r="C77">
        <v>15</v>
      </c>
      <c r="F77">
        <v>0.7569897846483125</v>
      </c>
      <c r="G77">
        <v>55</v>
      </c>
      <c r="H77">
        <v>15</v>
      </c>
      <c r="L77" s="11">
        <f t="shared" si="8"/>
        <v>85</v>
      </c>
      <c r="M77" s="11">
        <f t="shared" si="9"/>
        <v>58</v>
      </c>
      <c r="N77" s="11">
        <f t="shared" si="10"/>
        <v>64</v>
      </c>
      <c r="O77" s="11">
        <f t="shared" si="11"/>
        <v>90</v>
      </c>
      <c r="P77" s="11">
        <f t="shared" si="12"/>
        <v>52</v>
      </c>
      <c r="Q77" s="11">
        <f t="shared" si="13"/>
        <v>57</v>
      </c>
    </row>
    <row r="78" spans="1:17" ht="15">
      <c r="A78">
        <v>0.5113068348670358</v>
      </c>
      <c r="B78">
        <v>87</v>
      </c>
      <c r="C78">
        <v>16</v>
      </c>
      <c r="F78">
        <v>0.700879550092762</v>
      </c>
      <c r="G78">
        <v>97</v>
      </c>
      <c r="H78">
        <v>16</v>
      </c>
      <c r="L78" s="11">
        <f t="shared" si="8"/>
        <v>91</v>
      </c>
      <c r="M78" s="11">
        <f t="shared" si="9"/>
        <v>66</v>
      </c>
      <c r="N78" s="11">
        <f t="shared" si="10"/>
        <v>55</v>
      </c>
      <c r="O78" s="11">
        <f t="shared" si="11"/>
        <v>50</v>
      </c>
      <c r="P78" s="11">
        <f t="shared" si="12"/>
        <v>63</v>
      </c>
      <c r="Q78" s="11">
        <f t="shared" si="13"/>
        <v>101</v>
      </c>
    </row>
    <row r="79" spans="1:17" ht="15">
      <c r="A79">
        <v>0.5280503706316448</v>
      </c>
      <c r="B79">
        <v>56</v>
      </c>
      <c r="C79">
        <v>17</v>
      </c>
      <c r="F79">
        <v>0.6772133473572142</v>
      </c>
      <c r="G79">
        <v>89</v>
      </c>
      <c r="H79">
        <v>17</v>
      </c>
      <c r="L79" s="11">
        <f t="shared" si="8"/>
        <v>51</v>
      </c>
      <c r="M79" s="11">
        <f t="shared" si="9"/>
        <v>60</v>
      </c>
      <c r="N79" s="11">
        <f t="shared" si="10"/>
        <v>97</v>
      </c>
      <c r="O79" s="11">
        <f t="shared" si="11"/>
        <v>56</v>
      </c>
      <c r="P79" s="11">
        <f t="shared" si="12"/>
        <v>54</v>
      </c>
      <c r="Q79" s="11">
        <f t="shared" si="13"/>
        <v>49</v>
      </c>
    </row>
    <row r="80" spans="1:17" ht="15">
      <c r="A80">
        <v>0.5394234616414568</v>
      </c>
      <c r="B80">
        <v>59</v>
      </c>
      <c r="C80">
        <v>18</v>
      </c>
      <c r="F80">
        <v>0.6543818965992456</v>
      </c>
      <c r="G80">
        <v>93</v>
      </c>
      <c r="H80">
        <v>18</v>
      </c>
      <c r="L80" s="11">
        <f t="shared" si="8"/>
        <v>62</v>
      </c>
      <c r="M80" s="11">
        <f t="shared" si="9"/>
        <v>87</v>
      </c>
      <c r="N80" s="11">
        <f t="shared" si="10"/>
        <v>89</v>
      </c>
      <c r="O80" s="11">
        <f t="shared" si="11"/>
        <v>88</v>
      </c>
      <c r="P80" s="11">
        <f t="shared" si="12"/>
        <v>65</v>
      </c>
      <c r="Q80" s="11">
        <f t="shared" si="13"/>
        <v>95</v>
      </c>
    </row>
    <row r="81" spans="1:17" ht="15">
      <c r="A81">
        <v>0.6374845365498532</v>
      </c>
      <c r="B81">
        <v>63</v>
      </c>
      <c r="C81">
        <v>19</v>
      </c>
      <c r="F81">
        <v>0.6393494056068401</v>
      </c>
      <c r="G81">
        <v>96</v>
      </c>
      <c r="H81">
        <v>19</v>
      </c>
      <c r="L81" s="11">
        <f t="shared" si="8"/>
        <v>92</v>
      </c>
      <c r="M81" s="11">
        <f t="shared" si="9"/>
        <v>86</v>
      </c>
      <c r="N81" s="11">
        <f t="shared" si="10"/>
        <v>93</v>
      </c>
      <c r="O81" s="11">
        <f t="shared" si="11"/>
        <v>61</v>
      </c>
      <c r="P81" s="11">
        <f t="shared" si="12"/>
        <v>98</v>
      </c>
      <c r="Q81" s="11">
        <f t="shared" si="13"/>
        <v>59</v>
      </c>
    </row>
    <row r="82" spans="1:8" ht="15">
      <c r="A82">
        <v>0.6468949020584622</v>
      </c>
      <c r="B82">
        <v>94</v>
      </c>
      <c r="C82">
        <v>20</v>
      </c>
      <c r="F82">
        <v>0.6214285533151902</v>
      </c>
      <c r="G82">
        <v>90</v>
      </c>
      <c r="H82">
        <v>20</v>
      </c>
    </row>
    <row r="83" spans="1:8" ht="15">
      <c r="A83">
        <v>0.6675161545452675</v>
      </c>
      <c r="B83">
        <v>97</v>
      </c>
      <c r="C83">
        <v>21</v>
      </c>
      <c r="F83">
        <v>0.6024231892032816</v>
      </c>
      <c r="G83">
        <v>50</v>
      </c>
      <c r="H83">
        <v>21</v>
      </c>
    </row>
    <row r="84" spans="1:8" ht="15">
      <c r="A84">
        <v>0.6741343957954333</v>
      </c>
      <c r="B84">
        <v>85</v>
      </c>
      <c r="C84">
        <v>22</v>
      </c>
      <c r="F84">
        <v>0.5945406745504522</v>
      </c>
      <c r="G84">
        <v>56</v>
      </c>
      <c r="H84">
        <v>22</v>
      </c>
    </row>
    <row r="85" spans="1:8" ht="15">
      <c r="A85">
        <v>0.6834503300174921</v>
      </c>
      <c r="B85">
        <v>100</v>
      </c>
      <c r="C85">
        <v>23</v>
      </c>
      <c r="F85">
        <v>0.5168810529798442</v>
      </c>
      <c r="G85">
        <v>88</v>
      </c>
      <c r="H85">
        <v>23</v>
      </c>
    </row>
    <row r="86" spans="1:8" ht="15">
      <c r="A86">
        <v>0.6837073981626549</v>
      </c>
      <c r="B86">
        <v>91</v>
      </c>
      <c r="C86">
        <v>24</v>
      </c>
      <c r="F86">
        <v>0.5162285304230949</v>
      </c>
      <c r="G86">
        <v>61</v>
      </c>
      <c r="H86">
        <v>24</v>
      </c>
    </row>
    <row r="87" spans="1:8" ht="15">
      <c r="A87">
        <v>0.719250688760843</v>
      </c>
      <c r="B87">
        <v>86</v>
      </c>
      <c r="C87">
        <v>25</v>
      </c>
      <c r="F87">
        <v>0.4747924810082651</v>
      </c>
      <c r="G87">
        <v>99</v>
      </c>
      <c r="H87">
        <v>25</v>
      </c>
    </row>
    <row r="88" spans="1:8" ht="15">
      <c r="A88">
        <v>0.7523418773798305</v>
      </c>
      <c r="B88">
        <v>93</v>
      </c>
      <c r="C88">
        <v>26</v>
      </c>
      <c r="F88">
        <v>0.4512901546842869</v>
      </c>
      <c r="G88">
        <v>52</v>
      </c>
      <c r="H88">
        <v>26</v>
      </c>
    </row>
    <row r="89" spans="1:8" ht="15">
      <c r="A89">
        <v>0.7526707496978287</v>
      </c>
      <c r="B89">
        <v>54</v>
      </c>
      <c r="C89">
        <v>27</v>
      </c>
      <c r="F89">
        <v>0.38546839036394953</v>
      </c>
      <c r="G89">
        <v>63</v>
      </c>
      <c r="H89">
        <v>27</v>
      </c>
    </row>
    <row r="90" spans="1:8" ht="15">
      <c r="A90">
        <v>0.7542384947869671</v>
      </c>
      <c r="B90">
        <v>62</v>
      </c>
      <c r="C90">
        <v>28</v>
      </c>
      <c r="F90">
        <v>0.3291597587538324</v>
      </c>
      <c r="G90">
        <v>54</v>
      </c>
      <c r="H90">
        <v>28</v>
      </c>
    </row>
    <row r="91" spans="1:8" ht="15">
      <c r="A91">
        <v>0.7573276618185041</v>
      </c>
      <c r="B91">
        <v>99</v>
      </c>
      <c r="C91">
        <v>29</v>
      </c>
      <c r="F91">
        <v>0.2950325435316694</v>
      </c>
      <c r="G91">
        <v>65</v>
      </c>
      <c r="H91">
        <v>29</v>
      </c>
    </row>
    <row r="92" spans="1:8" ht="15">
      <c r="A92">
        <v>0.7972580200896164</v>
      </c>
      <c r="B92">
        <v>50</v>
      </c>
      <c r="C92">
        <v>30</v>
      </c>
      <c r="F92">
        <v>0.27448628367650074</v>
      </c>
      <c r="G92">
        <v>98</v>
      </c>
      <c r="H92">
        <v>30</v>
      </c>
    </row>
    <row r="93" spans="1:8" ht="15">
      <c r="A93">
        <v>0.824591104568376</v>
      </c>
      <c r="B93">
        <v>55</v>
      </c>
      <c r="C93">
        <v>31</v>
      </c>
      <c r="F93">
        <v>0.2590211598790395</v>
      </c>
      <c r="G93">
        <v>102</v>
      </c>
      <c r="H93">
        <v>31</v>
      </c>
    </row>
    <row r="94" spans="1:8" ht="15">
      <c r="A94">
        <v>0.8548327905718589</v>
      </c>
      <c r="B94">
        <v>52</v>
      </c>
      <c r="C94">
        <v>32</v>
      </c>
      <c r="F94">
        <v>0.18251471487173632</v>
      </c>
      <c r="G94">
        <v>57</v>
      </c>
      <c r="H94">
        <v>32</v>
      </c>
    </row>
    <row r="95" spans="1:8" ht="15">
      <c r="A95">
        <v>0.8642963721133903</v>
      </c>
      <c r="B95">
        <v>61</v>
      </c>
      <c r="C95">
        <v>33</v>
      </c>
      <c r="F95">
        <v>0.16452570907330877</v>
      </c>
      <c r="G95">
        <v>101</v>
      </c>
      <c r="H95">
        <v>33</v>
      </c>
    </row>
    <row r="96" spans="1:8" ht="15">
      <c r="A96">
        <v>0.8655694457948728</v>
      </c>
      <c r="B96">
        <v>51</v>
      </c>
      <c r="C96">
        <v>34</v>
      </c>
      <c r="F96">
        <v>0.10908005346815486</v>
      </c>
      <c r="G96">
        <v>49</v>
      </c>
      <c r="H96">
        <v>34</v>
      </c>
    </row>
    <row r="97" spans="1:8" ht="15">
      <c r="A97">
        <v>0.9906699815188107</v>
      </c>
      <c r="B97">
        <v>60</v>
      </c>
      <c r="C97">
        <v>35</v>
      </c>
      <c r="F97">
        <v>0.08546924581304016</v>
      </c>
      <c r="G97">
        <v>95</v>
      </c>
      <c r="H97">
        <v>35</v>
      </c>
    </row>
    <row r="98" spans="1:8" ht="15">
      <c r="A98">
        <v>0.9992660248248271</v>
      </c>
      <c r="B98">
        <v>102</v>
      </c>
      <c r="C98">
        <v>36</v>
      </c>
      <c r="F98">
        <v>0.07317251207799558</v>
      </c>
      <c r="G98">
        <v>59</v>
      </c>
      <c r="H98">
        <v>36</v>
      </c>
    </row>
    <row r="99" spans="1:3" ht="15">
      <c r="A99" s="7"/>
      <c r="B99" s="7"/>
      <c r="C99" s="7"/>
    </row>
    <row r="100" spans="1:3" ht="15">
      <c r="A100" s="7" t="s">
        <v>24</v>
      </c>
      <c r="B100" s="7"/>
      <c r="C100" s="7"/>
    </row>
    <row r="101" spans="1:3" ht="15">
      <c r="A101" s="7"/>
      <c r="B101" s="7"/>
      <c r="C101" s="7"/>
    </row>
    <row r="102" spans="13:15" ht="15">
      <c r="M102" s="5" t="s">
        <v>25</v>
      </c>
      <c r="N102">
        <v>8</v>
      </c>
      <c r="O102">
        <v>2010</v>
      </c>
    </row>
    <row r="103" spans="1:8" ht="15">
      <c r="A103" s="7">
        <v>0.002793957101212996</v>
      </c>
      <c r="B103" s="73">
        <v>133</v>
      </c>
      <c r="C103">
        <v>1</v>
      </c>
      <c r="F103">
        <v>0.04560352175858484</v>
      </c>
      <c r="G103" s="73">
        <v>169</v>
      </c>
      <c r="H103">
        <v>1</v>
      </c>
    </row>
    <row r="104" spans="1:17" ht="15">
      <c r="A104" s="7">
        <v>0.024549522182024663</v>
      </c>
      <c r="B104" s="73">
        <v>173</v>
      </c>
      <c r="C104">
        <v>2</v>
      </c>
      <c r="F104">
        <v>0.09359549165270376</v>
      </c>
      <c r="G104" s="73">
        <v>130</v>
      </c>
      <c r="H104">
        <v>2</v>
      </c>
      <c r="L104" s="11">
        <f aca="true" t="shared" si="14" ref="L104:L109">B103</f>
        <v>133</v>
      </c>
      <c r="M104" s="11">
        <f aca="true" t="shared" si="15" ref="M104:M109">B109</f>
        <v>164</v>
      </c>
      <c r="N104" s="11">
        <f aca="true" t="shared" si="16" ref="N104:N109">B115</f>
        <v>159</v>
      </c>
      <c r="O104" s="11">
        <f aca="true" t="shared" si="17" ref="O104:O109">B121</f>
        <v>128</v>
      </c>
      <c r="P104" s="11">
        <f aca="true" t="shared" si="18" ref="P104:P109">B127</f>
        <v>169</v>
      </c>
      <c r="Q104" s="11">
        <f aca="true" t="shared" si="19" ref="Q104:Q109">B133</f>
        <v>136</v>
      </c>
    </row>
    <row r="105" spans="1:17" ht="15">
      <c r="A105" s="7">
        <v>0.043930283725455155</v>
      </c>
      <c r="B105" s="73">
        <v>172</v>
      </c>
      <c r="C105">
        <v>3</v>
      </c>
      <c r="F105">
        <v>0.12232303053210547</v>
      </c>
      <c r="G105" s="73">
        <v>165</v>
      </c>
      <c r="H105">
        <v>3</v>
      </c>
      <c r="L105" s="11">
        <f t="shared" si="14"/>
        <v>173</v>
      </c>
      <c r="M105" s="11">
        <f t="shared" si="15"/>
        <v>166</v>
      </c>
      <c r="N105" s="11">
        <f t="shared" si="16"/>
        <v>167</v>
      </c>
      <c r="O105" s="11">
        <f t="shared" si="17"/>
        <v>160</v>
      </c>
      <c r="P105" s="11">
        <f t="shared" si="18"/>
        <v>134</v>
      </c>
      <c r="Q105" s="11">
        <f t="shared" si="19"/>
        <v>168</v>
      </c>
    </row>
    <row r="106" spans="1:17" ht="15">
      <c r="A106" s="7">
        <v>0.05087232299165856</v>
      </c>
      <c r="B106" s="73">
        <v>132</v>
      </c>
      <c r="C106">
        <v>4</v>
      </c>
      <c r="F106">
        <v>0.1327562448235149</v>
      </c>
      <c r="G106" s="73">
        <v>158</v>
      </c>
      <c r="H106">
        <v>4</v>
      </c>
      <c r="L106" s="11">
        <f t="shared" si="14"/>
        <v>172</v>
      </c>
      <c r="M106" s="11">
        <f t="shared" si="15"/>
        <v>122</v>
      </c>
      <c r="N106" s="11">
        <f t="shared" si="16"/>
        <v>158</v>
      </c>
      <c r="O106" s="11">
        <f t="shared" si="17"/>
        <v>138</v>
      </c>
      <c r="P106" s="11">
        <f t="shared" si="18"/>
        <v>137</v>
      </c>
      <c r="Q106" s="11">
        <f t="shared" si="19"/>
        <v>161</v>
      </c>
    </row>
    <row r="107" spans="1:17" ht="15">
      <c r="A107" s="7">
        <v>0.07709446165193712</v>
      </c>
      <c r="B107" s="73">
        <v>162</v>
      </c>
      <c r="C107">
        <v>5</v>
      </c>
      <c r="F107">
        <v>0.1344729886104914</v>
      </c>
      <c r="G107" s="73">
        <v>157</v>
      </c>
      <c r="H107">
        <v>5</v>
      </c>
      <c r="L107" s="11">
        <f t="shared" si="14"/>
        <v>132</v>
      </c>
      <c r="M107" s="11">
        <f t="shared" si="15"/>
        <v>131</v>
      </c>
      <c r="N107" s="11">
        <f t="shared" si="16"/>
        <v>174</v>
      </c>
      <c r="O107" s="11">
        <f t="shared" si="17"/>
        <v>121</v>
      </c>
      <c r="P107" s="11">
        <f t="shared" si="18"/>
        <v>124</v>
      </c>
      <c r="Q107" s="11">
        <f t="shared" si="19"/>
        <v>163</v>
      </c>
    </row>
    <row r="108" spans="1:17" ht="15">
      <c r="A108" s="7">
        <v>0.08033311485606309</v>
      </c>
      <c r="B108" s="73">
        <v>127</v>
      </c>
      <c r="C108">
        <v>6</v>
      </c>
      <c r="F108">
        <v>0.14823684987548624</v>
      </c>
      <c r="G108" s="73">
        <v>128</v>
      </c>
      <c r="H108">
        <v>6</v>
      </c>
      <c r="L108" s="11">
        <f t="shared" si="14"/>
        <v>162</v>
      </c>
      <c r="M108" s="11">
        <f t="shared" si="15"/>
        <v>129</v>
      </c>
      <c r="N108" s="11">
        <f t="shared" si="16"/>
        <v>135</v>
      </c>
      <c r="O108" s="11">
        <f t="shared" si="17"/>
        <v>171</v>
      </c>
      <c r="P108" s="11">
        <f t="shared" si="18"/>
        <v>157</v>
      </c>
      <c r="Q108" s="11">
        <f t="shared" si="19"/>
        <v>165</v>
      </c>
    </row>
    <row r="109" spans="1:17" ht="15">
      <c r="A109" s="7">
        <v>0.13967553656886866</v>
      </c>
      <c r="B109" s="73">
        <v>164</v>
      </c>
      <c r="C109">
        <v>7</v>
      </c>
      <c r="F109">
        <v>0.1618419682860477</v>
      </c>
      <c r="G109" s="73">
        <v>166</v>
      </c>
      <c r="H109">
        <v>7</v>
      </c>
      <c r="L109" s="11">
        <f t="shared" si="14"/>
        <v>127</v>
      </c>
      <c r="M109" s="11">
        <f t="shared" si="15"/>
        <v>170</v>
      </c>
      <c r="N109" s="11">
        <f t="shared" si="16"/>
        <v>126</v>
      </c>
      <c r="O109" s="11">
        <f t="shared" si="17"/>
        <v>130</v>
      </c>
      <c r="P109" s="11">
        <f t="shared" si="18"/>
        <v>125</v>
      </c>
      <c r="Q109" s="11">
        <f t="shared" si="19"/>
        <v>123</v>
      </c>
    </row>
    <row r="110" spans="1:8" ht="15">
      <c r="A110" s="7">
        <v>0.1595271076513951</v>
      </c>
      <c r="B110" s="73">
        <v>166</v>
      </c>
      <c r="C110">
        <v>8</v>
      </c>
      <c r="F110">
        <v>0.19076222798955178</v>
      </c>
      <c r="G110" s="73">
        <v>174</v>
      </c>
      <c r="H110">
        <v>8</v>
      </c>
    </row>
    <row r="111" spans="1:8" ht="15">
      <c r="A111" s="7">
        <v>0.19056999801281727</v>
      </c>
      <c r="B111" s="73">
        <v>122</v>
      </c>
      <c r="C111">
        <v>9</v>
      </c>
      <c r="F111">
        <v>0.19886017575907333</v>
      </c>
      <c r="G111" s="73">
        <v>137</v>
      </c>
      <c r="H111">
        <v>9</v>
      </c>
    </row>
    <row r="112" spans="1:8" ht="15">
      <c r="A112" s="7">
        <v>0.2057108058583026</v>
      </c>
      <c r="B112" s="73">
        <v>131</v>
      </c>
      <c r="C112">
        <v>10</v>
      </c>
      <c r="F112">
        <v>0.24304550797262792</v>
      </c>
      <c r="G112" s="73">
        <v>122</v>
      </c>
      <c r="H112">
        <v>10</v>
      </c>
    </row>
    <row r="113" spans="1:8" ht="15">
      <c r="A113" s="7">
        <v>0.2128687259306199</v>
      </c>
      <c r="B113" s="73">
        <v>129</v>
      </c>
      <c r="C113">
        <v>11</v>
      </c>
      <c r="F113">
        <v>0.25909833380575087</v>
      </c>
      <c r="G113" s="73">
        <v>132</v>
      </c>
      <c r="H113">
        <v>11</v>
      </c>
    </row>
    <row r="114" spans="1:15" ht="15">
      <c r="A114" s="7">
        <v>0.24947737900283773</v>
      </c>
      <c r="B114" s="73">
        <v>170</v>
      </c>
      <c r="C114">
        <v>12</v>
      </c>
      <c r="F114">
        <v>0.3388180350733814</v>
      </c>
      <c r="G114" s="73">
        <v>127</v>
      </c>
      <c r="H114">
        <v>12</v>
      </c>
      <c r="M114" s="5" t="s">
        <v>25</v>
      </c>
      <c r="N114">
        <v>17</v>
      </c>
      <c r="O114">
        <v>2010</v>
      </c>
    </row>
    <row r="115" spans="1:8" ht="15">
      <c r="A115" s="7">
        <v>0.26521899708941366</v>
      </c>
      <c r="B115" s="73">
        <v>159</v>
      </c>
      <c r="C115">
        <v>13</v>
      </c>
      <c r="F115">
        <v>0.39279811482973503</v>
      </c>
      <c r="G115" s="73">
        <v>164</v>
      </c>
      <c r="H115">
        <v>13</v>
      </c>
    </row>
    <row r="116" spans="1:17" ht="15">
      <c r="A116" s="7">
        <v>0.2748108520132011</v>
      </c>
      <c r="B116" s="73">
        <v>167</v>
      </c>
      <c r="C116">
        <v>14</v>
      </c>
      <c r="F116">
        <v>0.4184325884912301</v>
      </c>
      <c r="G116" s="73">
        <v>123</v>
      </c>
      <c r="H116">
        <v>14</v>
      </c>
      <c r="L116" s="11">
        <f aca="true" t="shared" si="20" ref="L116:L121">G103</f>
        <v>169</v>
      </c>
      <c r="M116" s="11">
        <f aca="true" t="shared" si="21" ref="M116:M121">G109</f>
        <v>166</v>
      </c>
      <c r="N116" s="11">
        <f aca="true" t="shared" si="22" ref="N116:N121">G115</f>
        <v>164</v>
      </c>
      <c r="O116" s="11">
        <f aca="true" t="shared" si="23" ref="O116:O121">G121</f>
        <v>136</v>
      </c>
      <c r="P116" s="11">
        <f aca="true" t="shared" si="24" ref="P116:P121">G127</f>
        <v>125</v>
      </c>
      <c r="Q116" s="11">
        <f aca="true" t="shared" si="25" ref="Q116:Q121">G133</f>
        <v>170</v>
      </c>
    </row>
    <row r="117" spans="1:17" ht="15">
      <c r="A117" s="7">
        <v>0.29784638445758915</v>
      </c>
      <c r="B117" s="73">
        <v>158</v>
      </c>
      <c r="C117">
        <v>15</v>
      </c>
      <c r="F117">
        <v>0.43946618903960677</v>
      </c>
      <c r="G117" s="73">
        <v>172</v>
      </c>
      <c r="H117">
        <v>15</v>
      </c>
      <c r="L117" s="11">
        <f t="shared" si="20"/>
        <v>130</v>
      </c>
      <c r="M117" s="11">
        <f t="shared" si="21"/>
        <v>174</v>
      </c>
      <c r="N117" s="11">
        <f t="shared" si="22"/>
        <v>123</v>
      </c>
      <c r="O117" s="11">
        <f t="shared" si="23"/>
        <v>168</v>
      </c>
      <c r="P117" s="11">
        <f t="shared" si="24"/>
        <v>171</v>
      </c>
      <c r="Q117" s="11">
        <f t="shared" si="25"/>
        <v>138</v>
      </c>
    </row>
    <row r="118" spans="1:17" ht="15">
      <c r="A118" s="7">
        <v>0.3020380584305107</v>
      </c>
      <c r="B118" s="73">
        <v>174</v>
      </c>
      <c r="C118">
        <v>16</v>
      </c>
      <c r="F118">
        <v>0.43959747315375974</v>
      </c>
      <c r="G118" s="73">
        <v>129</v>
      </c>
      <c r="H118">
        <v>16</v>
      </c>
      <c r="L118" s="11">
        <f t="shared" si="20"/>
        <v>165</v>
      </c>
      <c r="M118" s="11">
        <f t="shared" si="21"/>
        <v>137</v>
      </c>
      <c r="N118" s="11">
        <f t="shared" si="22"/>
        <v>172</v>
      </c>
      <c r="O118" s="11">
        <f t="shared" si="23"/>
        <v>167</v>
      </c>
      <c r="P118" s="11">
        <f t="shared" si="24"/>
        <v>173</v>
      </c>
      <c r="Q118" s="11">
        <f t="shared" si="25"/>
        <v>121</v>
      </c>
    </row>
    <row r="119" spans="1:17" ht="15">
      <c r="A119" s="7">
        <v>0.3279982921204312</v>
      </c>
      <c r="B119" s="73">
        <v>135</v>
      </c>
      <c r="C119">
        <v>17</v>
      </c>
      <c r="F119">
        <v>0.4672133697938776</v>
      </c>
      <c r="G119" s="73">
        <v>131</v>
      </c>
      <c r="H119">
        <v>17</v>
      </c>
      <c r="L119" s="11">
        <f t="shared" si="20"/>
        <v>158</v>
      </c>
      <c r="M119" s="11">
        <f t="shared" si="21"/>
        <v>122</v>
      </c>
      <c r="N119" s="11">
        <f t="shared" si="22"/>
        <v>129</v>
      </c>
      <c r="O119" s="11">
        <f t="shared" si="23"/>
        <v>133</v>
      </c>
      <c r="P119" s="11">
        <f t="shared" si="24"/>
        <v>161</v>
      </c>
      <c r="Q119" s="11">
        <f t="shared" si="25"/>
        <v>160</v>
      </c>
    </row>
    <row r="120" spans="1:17" ht="15">
      <c r="A120" s="7">
        <v>0.3815861929326674</v>
      </c>
      <c r="B120" s="73">
        <v>126</v>
      </c>
      <c r="C120">
        <v>18</v>
      </c>
      <c r="F120">
        <v>0.5044862203835729</v>
      </c>
      <c r="G120" s="73">
        <v>124</v>
      </c>
      <c r="H120">
        <v>18</v>
      </c>
      <c r="L120" s="11">
        <f t="shared" si="20"/>
        <v>157</v>
      </c>
      <c r="M120" s="11">
        <f t="shared" si="21"/>
        <v>132</v>
      </c>
      <c r="N120" s="11">
        <f t="shared" si="22"/>
        <v>131</v>
      </c>
      <c r="O120" s="11">
        <f t="shared" si="23"/>
        <v>163</v>
      </c>
      <c r="P120" s="11">
        <f t="shared" si="24"/>
        <v>162</v>
      </c>
      <c r="Q120" s="11">
        <f t="shared" si="25"/>
        <v>134</v>
      </c>
    </row>
    <row r="121" spans="1:17" ht="15">
      <c r="A121" s="7">
        <v>0.42471051434251983</v>
      </c>
      <c r="B121" s="73">
        <v>128</v>
      </c>
      <c r="C121">
        <v>19</v>
      </c>
      <c r="F121">
        <v>0.5341483202087915</v>
      </c>
      <c r="G121" s="73">
        <v>136</v>
      </c>
      <c r="H121">
        <v>19</v>
      </c>
      <c r="L121" s="11">
        <f t="shared" si="20"/>
        <v>128</v>
      </c>
      <c r="M121" s="11">
        <f t="shared" si="21"/>
        <v>127</v>
      </c>
      <c r="N121" s="11">
        <f t="shared" si="22"/>
        <v>124</v>
      </c>
      <c r="O121" s="11">
        <f t="shared" si="23"/>
        <v>126</v>
      </c>
      <c r="P121" s="11">
        <f t="shared" si="24"/>
        <v>159</v>
      </c>
      <c r="Q121" s="11">
        <f t="shared" si="25"/>
        <v>135</v>
      </c>
    </row>
    <row r="122" spans="1:8" ht="15">
      <c r="A122" s="7">
        <v>0.44287920934758684</v>
      </c>
      <c r="B122" s="73">
        <v>160</v>
      </c>
      <c r="C122">
        <v>20</v>
      </c>
      <c r="F122">
        <v>0.5438725127314621</v>
      </c>
      <c r="G122" s="73">
        <v>168</v>
      </c>
      <c r="H122">
        <v>20</v>
      </c>
    </row>
    <row r="123" spans="1:8" ht="15">
      <c r="A123" s="7">
        <v>0.4501442168682974</v>
      </c>
      <c r="B123" s="73">
        <v>138</v>
      </c>
      <c r="C123">
        <v>21</v>
      </c>
      <c r="F123">
        <v>0.5896950260596925</v>
      </c>
      <c r="G123" s="73">
        <v>167</v>
      </c>
      <c r="H123">
        <v>21</v>
      </c>
    </row>
    <row r="124" spans="1:8" ht="15">
      <c r="A124" s="7">
        <v>0.5247476471421559</v>
      </c>
      <c r="B124" s="73">
        <v>121</v>
      </c>
      <c r="C124">
        <v>22</v>
      </c>
      <c r="F124">
        <v>0.6014356819260174</v>
      </c>
      <c r="G124" s="73">
        <v>133</v>
      </c>
      <c r="H124">
        <v>22</v>
      </c>
    </row>
    <row r="125" spans="1:8" ht="15">
      <c r="A125" s="7">
        <v>0.5400830547662656</v>
      </c>
      <c r="B125" s="73">
        <v>171</v>
      </c>
      <c r="C125">
        <v>23</v>
      </c>
      <c r="F125">
        <v>0.6081678109184241</v>
      </c>
      <c r="G125" s="73">
        <v>163</v>
      </c>
      <c r="H125">
        <v>23</v>
      </c>
    </row>
    <row r="126" spans="1:8" ht="15">
      <c r="A126" s="7">
        <v>0.5606934208011376</v>
      </c>
      <c r="B126" s="73">
        <v>130</v>
      </c>
      <c r="C126">
        <v>24</v>
      </c>
      <c r="F126">
        <v>0.6480474708588329</v>
      </c>
      <c r="G126" s="73">
        <v>126</v>
      </c>
      <c r="H126">
        <v>24</v>
      </c>
    </row>
    <row r="127" spans="1:8" ht="15">
      <c r="A127" s="7">
        <v>0.574130757903279</v>
      </c>
      <c r="B127" s="73">
        <v>169</v>
      </c>
      <c r="C127">
        <v>25</v>
      </c>
      <c r="F127">
        <v>0.6526823693696127</v>
      </c>
      <c r="G127" s="73">
        <v>125</v>
      </c>
      <c r="H127">
        <v>25</v>
      </c>
    </row>
    <row r="128" spans="1:8" ht="15">
      <c r="A128" s="7">
        <v>0.6240833689869327</v>
      </c>
      <c r="B128" s="73">
        <v>134</v>
      </c>
      <c r="C128">
        <v>26</v>
      </c>
      <c r="F128">
        <v>0.6617843662930758</v>
      </c>
      <c r="G128" s="73">
        <v>171</v>
      </c>
      <c r="H128">
        <v>26</v>
      </c>
    </row>
    <row r="129" spans="1:8" ht="15">
      <c r="A129" s="7">
        <v>0.6317584818294892</v>
      </c>
      <c r="B129" s="73">
        <v>137</v>
      </c>
      <c r="C129">
        <v>27</v>
      </c>
      <c r="F129">
        <v>0.6657700781641216</v>
      </c>
      <c r="G129" s="73">
        <v>173</v>
      </c>
      <c r="H129">
        <v>27</v>
      </c>
    </row>
    <row r="130" spans="1:8" ht="15">
      <c r="A130" s="7">
        <v>0.6740232998707196</v>
      </c>
      <c r="B130" s="73">
        <v>124</v>
      </c>
      <c r="C130">
        <v>28</v>
      </c>
      <c r="F130">
        <v>0.673978556275983</v>
      </c>
      <c r="G130" s="73">
        <v>161</v>
      </c>
      <c r="H130">
        <v>28</v>
      </c>
    </row>
    <row r="131" spans="1:8" ht="15">
      <c r="A131" s="7">
        <v>0.7619469691457545</v>
      </c>
      <c r="B131" s="73">
        <v>157</v>
      </c>
      <c r="C131">
        <v>29</v>
      </c>
      <c r="F131">
        <v>0.7203889472680718</v>
      </c>
      <c r="G131" s="73">
        <v>162</v>
      </c>
      <c r="H131">
        <v>29</v>
      </c>
    </row>
    <row r="132" spans="1:8" ht="15">
      <c r="A132" s="7">
        <v>0.7688457006556177</v>
      </c>
      <c r="B132" s="73">
        <v>125</v>
      </c>
      <c r="C132">
        <v>30</v>
      </c>
      <c r="F132">
        <v>0.7266182128333201</v>
      </c>
      <c r="G132" s="73">
        <v>159</v>
      </c>
      <c r="H132">
        <v>30</v>
      </c>
    </row>
    <row r="133" spans="1:8" ht="15">
      <c r="A133" s="7">
        <v>0.8027118920715521</v>
      </c>
      <c r="B133" s="73">
        <v>136</v>
      </c>
      <c r="C133">
        <v>31</v>
      </c>
      <c r="F133">
        <v>0.7368811598299714</v>
      </c>
      <c r="G133" s="73">
        <v>170</v>
      </c>
      <c r="H133">
        <v>31</v>
      </c>
    </row>
    <row r="134" spans="1:8" ht="15">
      <c r="A134" s="7">
        <v>0.8622618599806646</v>
      </c>
      <c r="B134" s="73">
        <v>168</v>
      </c>
      <c r="C134">
        <v>32</v>
      </c>
      <c r="F134">
        <v>0.8071825604141705</v>
      </c>
      <c r="G134" s="73">
        <v>138</v>
      </c>
      <c r="H134">
        <v>32</v>
      </c>
    </row>
    <row r="135" spans="1:8" ht="15">
      <c r="A135" s="7">
        <v>0.8666532091321315</v>
      </c>
      <c r="B135" s="73">
        <v>161</v>
      </c>
      <c r="C135">
        <v>33</v>
      </c>
      <c r="F135">
        <v>0.8177270733370317</v>
      </c>
      <c r="G135" s="73">
        <v>121</v>
      </c>
      <c r="H135">
        <v>33</v>
      </c>
    </row>
    <row r="136" spans="1:8" ht="15">
      <c r="A136" s="7">
        <v>0.8738928279419964</v>
      </c>
      <c r="B136" s="73">
        <v>163</v>
      </c>
      <c r="C136">
        <v>34</v>
      </c>
      <c r="F136">
        <v>0.906425488740511</v>
      </c>
      <c r="G136" s="73">
        <v>160</v>
      </c>
      <c r="H136">
        <v>34</v>
      </c>
    </row>
    <row r="137" spans="1:8" ht="15">
      <c r="A137" s="7">
        <v>0.9021183822089558</v>
      </c>
      <c r="B137" s="73">
        <v>165</v>
      </c>
      <c r="C137">
        <v>35</v>
      </c>
      <c r="F137">
        <v>0.980361397668422</v>
      </c>
      <c r="G137" s="73">
        <v>134</v>
      </c>
      <c r="H137">
        <v>35</v>
      </c>
    </row>
    <row r="138" spans="1:8" ht="15">
      <c r="A138" s="7">
        <v>0.9631170625306291</v>
      </c>
      <c r="B138" s="73">
        <v>123</v>
      </c>
      <c r="C138">
        <v>36</v>
      </c>
      <c r="F138">
        <v>0.9825702246879677</v>
      </c>
      <c r="G138" s="73">
        <v>135</v>
      </c>
      <c r="H138">
        <v>36</v>
      </c>
    </row>
    <row r="141" ht="15">
      <c r="A141" t="s">
        <v>44</v>
      </c>
    </row>
    <row r="143" spans="12:14" ht="15">
      <c r="L143" s="5" t="s">
        <v>25</v>
      </c>
      <c r="M143">
        <v>22</v>
      </c>
      <c r="N143">
        <v>2010</v>
      </c>
    </row>
    <row r="144" spans="1:8" ht="15">
      <c r="A144">
        <v>0.07809426837824418</v>
      </c>
      <c r="B144">
        <v>206</v>
      </c>
      <c r="C144">
        <v>1</v>
      </c>
      <c r="F144">
        <v>0.0006089844421124369</v>
      </c>
      <c r="G144">
        <v>193</v>
      </c>
      <c r="H144">
        <v>1</v>
      </c>
    </row>
    <row r="145" spans="1:16" ht="15">
      <c r="A145">
        <v>0.08005763819452416</v>
      </c>
      <c r="B145">
        <v>198</v>
      </c>
      <c r="C145">
        <v>2</v>
      </c>
      <c r="F145">
        <v>0.12355853641710723</v>
      </c>
      <c r="G145">
        <v>209</v>
      </c>
      <c r="H145">
        <v>2</v>
      </c>
      <c r="K145" s="11">
        <f>B144</f>
        <v>206</v>
      </c>
      <c r="L145" s="11">
        <f>B147</f>
        <v>205</v>
      </c>
      <c r="M145" s="11">
        <f>B150</f>
        <v>207</v>
      </c>
      <c r="N145" s="11">
        <f>B153</f>
        <v>194</v>
      </c>
      <c r="O145" s="11">
        <f>B156</f>
        <v>196</v>
      </c>
      <c r="P145" s="11">
        <f>B159</f>
        <v>197</v>
      </c>
    </row>
    <row r="146" spans="1:16" ht="15">
      <c r="A146">
        <v>0.207428859154819</v>
      </c>
      <c r="B146">
        <v>202</v>
      </c>
      <c r="C146">
        <v>3</v>
      </c>
      <c r="F146">
        <v>0.20535838750344304</v>
      </c>
      <c r="G146">
        <v>197</v>
      </c>
      <c r="H146">
        <v>3</v>
      </c>
      <c r="K146" s="11">
        <f>B145</f>
        <v>198</v>
      </c>
      <c r="L146" s="11">
        <f>B148</f>
        <v>199</v>
      </c>
      <c r="M146" s="11">
        <f>B151</f>
        <v>203</v>
      </c>
      <c r="N146" s="11">
        <f>B154</f>
        <v>195</v>
      </c>
      <c r="O146" s="11">
        <f>B157</f>
        <v>204</v>
      </c>
      <c r="P146" s="11">
        <f>B160</f>
        <v>193</v>
      </c>
    </row>
    <row r="147" spans="1:16" ht="15">
      <c r="A147">
        <v>0.22819250901814492</v>
      </c>
      <c r="B147">
        <v>205</v>
      </c>
      <c r="C147">
        <v>4</v>
      </c>
      <c r="F147">
        <v>0.2169443179752948</v>
      </c>
      <c r="G147">
        <v>205</v>
      </c>
      <c r="H147">
        <v>4</v>
      </c>
      <c r="K147" s="11">
        <f>B146</f>
        <v>202</v>
      </c>
      <c r="L147" s="11">
        <f>B149</f>
        <v>200</v>
      </c>
      <c r="M147" s="11">
        <f>B152</f>
        <v>201</v>
      </c>
      <c r="N147" s="11">
        <f>B155</f>
        <v>208</v>
      </c>
      <c r="O147" s="11">
        <f>B158</f>
        <v>209</v>
      </c>
      <c r="P147" s="11">
        <f>B161</f>
        <v>210</v>
      </c>
    </row>
    <row r="148" spans="1:8" ht="15">
      <c r="A148">
        <v>0.25636388915355757</v>
      </c>
      <c r="B148">
        <v>199</v>
      </c>
      <c r="C148">
        <v>5</v>
      </c>
      <c r="F148">
        <v>0.32645799075800297</v>
      </c>
      <c r="G148">
        <v>204</v>
      </c>
      <c r="H148">
        <v>5</v>
      </c>
    </row>
    <row r="149" spans="1:8" ht="15">
      <c r="A149">
        <v>0.27358994216964083</v>
      </c>
      <c r="B149">
        <v>200</v>
      </c>
      <c r="C149">
        <v>6</v>
      </c>
      <c r="F149">
        <v>0.383873557378295</v>
      </c>
      <c r="G149">
        <v>196</v>
      </c>
      <c r="H149">
        <v>6</v>
      </c>
    </row>
    <row r="150" spans="1:8" ht="15">
      <c r="A150">
        <v>0.4088198020683338</v>
      </c>
      <c r="B150">
        <v>207</v>
      </c>
      <c r="C150">
        <v>7</v>
      </c>
      <c r="F150">
        <v>0.43953595730952877</v>
      </c>
      <c r="G150">
        <v>207</v>
      </c>
      <c r="H150">
        <v>7</v>
      </c>
    </row>
    <row r="151" spans="1:8" ht="15">
      <c r="A151">
        <v>0.4102122091521281</v>
      </c>
      <c r="B151">
        <v>203</v>
      </c>
      <c r="C151">
        <v>8</v>
      </c>
      <c r="F151">
        <v>0.4518319277161629</v>
      </c>
      <c r="G151">
        <v>203</v>
      </c>
      <c r="H151">
        <v>8</v>
      </c>
    </row>
    <row r="152" spans="1:14" ht="15">
      <c r="A152">
        <v>0.5169082512982692</v>
      </c>
      <c r="B152">
        <v>201</v>
      </c>
      <c r="C152">
        <v>9</v>
      </c>
      <c r="F152">
        <v>0.475120474259348</v>
      </c>
      <c r="G152">
        <v>198</v>
      </c>
      <c r="H152">
        <v>9</v>
      </c>
      <c r="L152" s="5" t="s">
        <v>25</v>
      </c>
      <c r="M152">
        <v>30</v>
      </c>
      <c r="N152">
        <v>2010</v>
      </c>
    </row>
    <row r="153" spans="1:8" ht="15">
      <c r="A153">
        <v>0.5818376797580571</v>
      </c>
      <c r="B153">
        <v>194</v>
      </c>
      <c r="C153">
        <v>10</v>
      </c>
      <c r="F153">
        <v>0.5507016746427302</v>
      </c>
      <c r="G153">
        <v>199</v>
      </c>
      <c r="H153">
        <v>10</v>
      </c>
    </row>
    <row r="154" spans="1:16" ht="15">
      <c r="A154">
        <v>0.6285874001034328</v>
      </c>
      <c r="B154">
        <v>195</v>
      </c>
      <c r="C154">
        <v>11</v>
      </c>
      <c r="F154">
        <v>0.5950563785437906</v>
      </c>
      <c r="G154">
        <v>195</v>
      </c>
      <c r="H154">
        <v>11</v>
      </c>
      <c r="K154" s="11">
        <f>G144</f>
        <v>193</v>
      </c>
      <c r="L154" s="11">
        <f>G147</f>
        <v>205</v>
      </c>
      <c r="M154" s="11">
        <f>G150</f>
        <v>207</v>
      </c>
      <c r="N154" s="11">
        <f>G153</f>
        <v>199</v>
      </c>
      <c r="O154" s="11">
        <f>G156</f>
        <v>202</v>
      </c>
      <c r="P154" s="11">
        <f>G159</f>
        <v>206</v>
      </c>
    </row>
    <row r="155" spans="1:16" ht="15">
      <c r="A155">
        <v>0.6353096045505948</v>
      </c>
      <c r="B155">
        <v>208</v>
      </c>
      <c r="C155">
        <v>12</v>
      </c>
      <c r="F155">
        <v>0.7254406831989404</v>
      </c>
      <c r="G155">
        <v>208</v>
      </c>
      <c r="H155">
        <v>12</v>
      </c>
      <c r="K155" s="11">
        <f>G145</f>
        <v>209</v>
      </c>
      <c r="L155" s="11">
        <f>G148</f>
        <v>204</v>
      </c>
      <c r="M155" s="11">
        <f>G151</f>
        <v>203</v>
      </c>
      <c r="N155" s="11">
        <f>G154</f>
        <v>195</v>
      </c>
      <c r="O155" s="11">
        <f>G157</f>
        <v>210</v>
      </c>
      <c r="P155" s="11">
        <f>G160</f>
        <v>201</v>
      </c>
    </row>
    <row r="156" spans="1:16" ht="15">
      <c r="A156">
        <v>0.6442117905757279</v>
      </c>
      <c r="B156">
        <v>196</v>
      </c>
      <c r="C156">
        <v>13</v>
      </c>
      <c r="F156">
        <v>0.7462787679065301</v>
      </c>
      <c r="G156">
        <v>202</v>
      </c>
      <c r="H156">
        <v>13</v>
      </c>
      <c r="K156" s="11">
        <f>G146</f>
        <v>197</v>
      </c>
      <c r="L156" s="11">
        <f>G149</f>
        <v>196</v>
      </c>
      <c r="M156" s="11">
        <f>G152</f>
        <v>198</v>
      </c>
      <c r="N156" s="11">
        <f>G155</f>
        <v>208</v>
      </c>
      <c r="O156" s="11">
        <f>G158</f>
        <v>194</v>
      </c>
      <c r="P156" s="11">
        <f>G161</f>
        <v>200</v>
      </c>
    </row>
    <row r="157" spans="1:8" ht="15">
      <c r="A157">
        <v>0.6961780685186587</v>
      </c>
      <c r="B157">
        <v>204</v>
      </c>
      <c r="C157">
        <v>14</v>
      </c>
      <c r="F157">
        <v>0.873140090679031</v>
      </c>
      <c r="G157">
        <v>210</v>
      </c>
      <c r="H157">
        <v>14</v>
      </c>
    </row>
    <row r="158" spans="1:8" ht="15">
      <c r="A158">
        <v>0.8110682510647074</v>
      </c>
      <c r="B158">
        <v>209</v>
      </c>
      <c r="C158">
        <v>15</v>
      </c>
      <c r="F158">
        <v>0.8773260917110532</v>
      </c>
      <c r="G158">
        <v>194</v>
      </c>
      <c r="H158">
        <v>15</v>
      </c>
    </row>
    <row r="159" spans="1:8" ht="15">
      <c r="A159">
        <v>0.8454860833124727</v>
      </c>
      <c r="B159">
        <v>197</v>
      </c>
      <c r="C159">
        <v>16</v>
      </c>
      <c r="F159">
        <v>0.9505934708786166</v>
      </c>
      <c r="G159">
        <v>206</v>
      </c>
      <c r="H159">
        <v>16</v>
      </c>
    </row>
    <row r="160" spans="1:8" ht="15">
      <c r="A160">
        <v>0.8867588948531866</v>
      </c>
      <c r="B160">
        <v>193</v>
      </c>
      <c r="C160">
        <v>17</v>
      </c>
      <c r="F160">
        <v>0.9724419838114784</v>
      </c>
      <c r="G160">
        <v>201</v>
      </c>
      <c r="H160">
        <v>17</v>
      </c>
    </row>
    <row r="161" spans="1:8" ht="15">
      <c r="A161">
        <v>0.98476765463292</v>
      </c>
      <c r="B161">
        <v>210</v>
      </c>
      <c r="C161">
        <v>18</v>
      </c>
      <c r="F161">
        <v>0.9994877263517772</v>
      </c>
      <c r="G161">
        <v>200</v>
      </c>
      <c r="H161">
        <v>18</v>
      </c>
    </row>
  </sheetData>
  <sheetProtection/>
  <mergeCells count="3">
    <mergeCell ref="B1:C1"/>
    <mergeCell ref="B2:B3"/>
    <mergeCell ref="C2:C3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C21"/>
  <sheetViews>
    <sheetView workbookViewId="0" topLeftCell="F1">
      <selection activeCell="Q14" sqref="Q14:Q19"/>
    </sheetView>
  </sheetViews>
  <sheetFormatPr defaultColWidth="9.140625" defaultRowHeight="15"/>
  <cols>
    <col min="2" max="2" width="13.7109375" style="0" customWidth="1"/>
  </cols>
  <sheetData>
    <row r="1" spans="2:29" ht="15">
      <c r="B1" t="s">
        <v>54</v>
      </c>
      <c r="C1" t="s">
        <v>53</v>
      </c>
      <c r="D1" t="s">
        <v>53</v>
      </c>
      <c r="E1" t="s">
        <v>57</v>
      </c>
      <c r="F1" t="s">
        <v>57</v>
      </c>
      <c r="G1" t="s">
        <v>53</v>
      </c>
      <c r="H1" t="s">
        <v>53</v>
      </c>
      <c r="I1" t="s">
        <v>59</v>
      </c>
      <c r="J1" t="s">
        <v>59</v>
      </c>
      <c r="K1" t="s">
        <v>57</v>
      </c>
      <c r="L1" t="s">
        <v>57</v>
      </c>
      <c r="M1" t="s">
        <v>59</v>
      </c>
      <c r="N1" t="s">
        <v>59</v>
      </c>
      <c r="R1" t="s">
        <v>53</v>
      </c>
      <c r="S1" t="s">
        <v>53</v>
      </c>
      <c r="T1" t="s">
        <v>57</v>
      </c>
      <c r="U1" t="s">
        <v>57</v>
      </c>
      <c r="V1" t="s">
        <v>53</v>
      </c>
      <c r="W1" t="s">
        <v>53</v>
      </c>
      <c r="X1" t="s">
        <v>59</v>
      </c>
      <c r="Y1" t="s">
        <v>59</v>
      </c>
      <c r="Z1" t="s">
        <v>57</v>
      </c>
      <c r="AA1" t="s">
        <v>57</v>
      </c>
      <c r="AB1" t="s">
        <v>59</v>
      </c>
      <c r="AC1" t="s">
        <v>59</v>
      </c>
    </row>
    <row r="2" spans="2:29" ht="15">
      <c r="B2" t="s">
        <v>55</v>
      </c>
      <c r="C2" t="s">
        <v>52</v>
      </c>
      <c r="D2" t="s">
        <v>52</v>
      </c>
      <c r="E2" t="s">
        <v>52</v>
      </c>
      <c r="F2" t="s">
        <v>52</v>
      </c>
      <c r="G2" t="s">
        <v>58</v>
      </c>
      <c r="H2" t="s">
        <v>58</v>
      </c>
      <c r="I2" t="s">
        <v>52</v>
      </c>
      <c r="J2" t="s">
        <v>52</v>
      </c>
      <c r="K2" t="s">
        <v>58</v>
      </c>
      <c r="L2" t="s">
        <v>58</v>
      </c>
      <c r="M2" t="s">
        <v>58</v>
      </c>
      <c r="N2" t="s">
        <v>58</v>
      </c>
      <c r="R2" t="s">
        <v>52</v>
      </c>
      <c r="S2" t="s">
        <v>52</v>
      </c>
      <c r="T2" t="s">
        <v>52</v>
      </c>
      <c r="U2" t="s">
        <v>52</v>
      </c>
      <c r="V2" t="s">
        <v>58</v>
      </c>
      <c r="W2" t="s">
        <v>58</v>
      </c>
      <c r="X2" t="s">
        <v>52</v>
      </c>
      <c r="Y2" t="s">
        <v>52</v>
      </c>
      <c r="Z2" t="s">
        <v>58</v>
      </c>
      <c r="AA2" t="s">
        <v>58</v>
      </c>
      <c r="AB2" t="s">
        <v>58</v>
      </c>
      <c r="AC2" t="s">
        <v>58</v>
      </c>
    </row>
    <row r="3" spans="2:29" ht="15">
      <c r="B3" t="s">
        <v>56</v>
      </c>
      <c r="C3" t="s">
        <v>36</v>
      </c>
      <c r="D3" t="s">
        <v>35</v>
      </c>
      <c r="E3" t="s">
        <v>36</v>
      </c>
      <c r="F3" t="s">
        <v>35</v>
      </c>
      <c r="G3" t="s">
        <v>36</v>
      </c>
      <c r="H3" t="s">
        <v>35</v>
      </c>
      <c r="I3" t="s">
        <v>36</v>
      </c>
      <c r="J3" t="s">
        <v>35</v>
      </c>
      <c r="K3" t="s">
        <v>36</v>
      </c>
      <c r="L3" t="s">
        <v>35</v>
      </c>
      <c r="M3" t="s">
        <v>36</v>
      </c>
      <c r="N3" t="s">
        <v>35</v>
      </c>
      <c r="R3" t="s">
        <v>36</v>
      </c>
      <c r="S3" t="s">
        <v>35</v>
      </c>
      <c r="T3" t="s">
        <v>36</v>
      </c>
      <c r="U3" t="s">
        <v>35</v>
      </c>
      <c r="V3" t="s">
        <v>36</v>
      </c>
      <c r="W3" t="s">
        <v>35</v>
      </c>
      <c r="X3" t="s">
        <v>36</v>
      </c>
      <c r="Y3" t="s">
        <v>35</v>
      </c>
      <c r="Z3" t="s">
        <v>36</v>
      </c>
      <c r="AA3" t="s">
        <v>35</v>
      </c>
      <c r="AB3" t="s">
        <v>36</v>
      </c>
      <c r="AC3" t="s">
        <v>35</v>
      </c>
    </row>
    <row r="4" spans="2:29" ht="15">
      <c r="B4">
        <v>1</v>
      </c>
      <c r="C4">
        <v>30</v>
      </c>
      <c r="D4">
        <v>30</v>
      </c>
      <c r="E4">
        <v>30</v>
      </c>
      <c r="F4">
        <v>30</v>
      </c>
      <c r="G4">
        <v>30</v>
      </c>
      <c r="H4">
        <v>30</v>
      </c>
      <c r="I4">
        <v>30</v>
      </c>
      <c r="J4">
        <v>30</v>
      </c>
      <c r="K4">
        <v>30</v>
      </c>
      <c r="L4">
        <v>30</v>
      </c>
      <c r="M4">
        <v>30</v>
      </c>
      <c r="N4">
        <v>30</v>
      </c>
      <c r="Q4">
        <v>1</v>
      </c>
      <c r="R4" s="96">
        <f>+AVERAGE(C4:C6)</f>
        <v>30</v>
      </c>
      <c r="S4" s="96">
        <f aca="true" t="shared" si="0" ref="S4:AC4">+AVERAGE(D4:D6)</f>
        <v>30</v>
      </c>
      <c r="T4" s="96">
        <f t="shared" si="0"/>
        <v>28</v>
      </c>
      <c r="U4" s="96">
        <f t="shared" si="0"/>
        <v>30</v>
      </c>
      <c r="V4" s="96">
        <f t="shared" si="0"/>
        <v>30</v>
      </c>
      <c r="W4" s="96">
        <f t="shared" si="0"/>
        <v>30</v>
      </c>
      <c r="X4" s="96">
        <f t="shared" si="0"/>
        <v>30</v>
      </c>
      <c r="Y4" s="96">
        <f>+AVERAGE(J4:J6)</f>
        <v>30</v>
      </c>
      <c r="Z4" s="96">
        <f>+AVERAGE(K4:K6)</f>
        <v>29.666666666666668</v>
      </c>
      <c r="AA4" s="96">
        <f t="shared" si="0"/>
        <v>29.666666666666668</v>
      </c>
      <c r="AB4" s="96">
        <f t="shared" si="0"/>
        <v>30</v>
      </c>
      <c r="AC4" s="96">
        <f t="shared" si="0"/>
        <v>30</v>
      </c>
    </row>
    <row r="5" spans="2:29" ht="15">
      <c r="B5">
        <v>1</v>
      </c>
      <c r="C5">
        <v>30</v>
      </c>
      <c r="D5">
        <v>30</v>
      </c>
      <c r="E5">
        <v>30</v>
      </c>
      <c r="F5">
        <v>30</v>
      </c>
      <c r="G5">
        <v>30</v>
      </c>
      <c r="H5">
        <v>30</v>
      </c>
      <c r="I5">
        <v>30</v>
      </c>
      <c r="J5">
        <v>30</v>
      </c>
      <c r="K5">
        <v>30</v>
      </c>
      <c r="L5">
        <v>30</v>
      </c>
      <c r="M5">
        <v>30</v>
      </c>
      <c r="N5">
        <v>30</v>
      </c>
      <c r="Q5">
        <v>2</v>
      </c>
      <c r="R5" s="96">
        <f>+AVERAGE(C7:C9)</f>
        <v>28.666666666666668</v>
      </c>
      <c r="S5" s="96">
        <f aca="true" t="shared" si="1" ref="S5:AC5">+AVERAGE(D7:D9)</f>
        <v>28.666666666666668</v>
      </c>
      <c r="T5" s="96">
        <f t="shared" si="1"/>
        <v>28.666666666666668</v>
      </c>
      <c r="U5" s="96">
        <f t="shared" si="1"/>
        <v>30</v>
      </c>
      <c r="V5" s="96">
        <f t="shared" si="1"/>
        <v>29.666666666666668</v>
      </c>
      <c r="W5" s="96">
        <f t="shared" si="1"/>
        <v>29.666666666666668</v>
      </c>
      <c r="X5" s="96">
        <f t="shared" si="1"/>
        <v>30</v>
      </c>
      <c r="Y5" s="96">
        <f t="shared" si="1"/>
        <v>30</v>
      </c>
      <c r="Z5" s="96">
        <f t="shared" si="1"/>
        <v>30</v>
      </c>
      <c r="AA5" s="96">
        <f t="shared" si="1"/>
        <v>30</v>
      </c>
      <c r="AB5" s="96">
        <f t="shared" si="1"/>
        <v>27</v>
      </c>
      <c r="AC5" s="96">
        <f t="shared" si="1"/>
        <v>28.333333333333332</v>
      </c>
    </row>
    <row r="6" spans="2:29" ht="15">
      <c r="B6">
        <v>1</v>
      </c>
      <c r="C6">
        <v>30</v>
      </c>
      <c r="D6">
        <v>30</v>
      </c>
      <c r="E6">
        <v>24</v>
      </c>
      <c r="F6">
        <v>30</v>
      </c>
      <c r="G6">
        <v>30</v>
      </c>
      <c r="H6">
        <v>30</v>
      </c>
      <c r="I6">
        <v>30</v>
      </c>
      <c r="J6">
        <v>30</v>
      </c>
      <c r="K6">
        <v>29</v>
      </c>
      <c r="L6">
        <v>29</v>
      </c>
      <c r="M6">
        <v>30</v>
      </c>
      <c r="N6">
        <v>30</v>
      </c>
      <c r="Q6">
        <v>3</v>
      </c>
      <c r="R6" s="96">
        <f>+AVERAGE(C10:C12)</f>
        <v>24.333333333333332</v>
      </c>
      <c r="S6" s="96">
        <f aca="true" t="shared" si="2" ref="S6:AC6">+AVERAGE(D10:D12)</f>
        <v>26.333333333333332</v>
      </c>
      <c r="T6" s="96">
        <f t="shared" si="2"/>
        <v>18.666666666666668</v>
      </c>
      <c r="U6" s="96">
        <f t="shared" si="2"/>
        <v>24</v>
      </c>
      <c r="V6" s="96">
        <f t="shared" si="2"/>
        <v>29</v>
      </c>
      <c r="W6" s="96">
        <f t="shared" si="2"/>
        <v>29.333333333333332</v>
      </c>
      <c r="X6" s="96">
        <f t="shared" si="2"/>
        <v>29.333333333333332</v>
      </c>
      <c r="Y6" s="96">
        <f t="shared" si="2"/>
        <v>28</v>
      </c>
      <c r="Z6" s="96">
        <f t="shared" si="2"/>
        <v>27.333333333333332</v>
      </c>
      <c r="AA6" s="96">
        <f t="shared" si="2"/>
        <v>29</v>
      </c>
      <c r="AB6" s="96">
        <f t="shared" si="2"/>
        <v>21.333333333333332</v>
      </c>
      <c r="AC6" s="96">
        <f t="shared" si="2"/>
        <v>23.666666666666668</v>
      </c>
    </row>
    <row r="7" spans="2:29" ht="15">
      <c r="B7">
        <v>2</v>
      </c>
      <c r="C7">
        <v>28</v>
      </c>
      <c r="D7">
        <v>28</v>
      </c>
      <c r="E7">
        <v>30</v>
      </c>
      <c r="F7">
        <v>30</v>
      </c>
      <c r="G7">
        <v>30</v>
      </c>
      <c r="H7">
        <v>30</v>
      </c>
      <c r="I7">
        <v>30</v>
      </c>
      <c r="J7">
        <v>30</v>
      </c>
      <c r="K7">
        <v>30</v>
      </c>
      <c r="L7">
        <v>30</v>
      </c>
      <c r="M7">
        <v>30</v>
      </c>
      <c r="N7">
        <v>29</v>
      </c>
      <c r="Q7">
        <v>4</v>
      </c>
      <c r="R7" s="96">
        <f>+AVERAGE(C13:C15)</f>
        <v>11.666666666666666</v>
      </c>
      <c r="S7" s="96">
        <f aca="true" t="shared" si="3" ref="S7:AC7">+AVERAGE(D13:D15)</f>
        <v>18</v>
      </c>
      <c r="T7" s="96">
        <f t="shared" si="3"/>
        <v>17.333333333333332</v>
      </c>
      <c r="U7" s="96">
        <f t="shared" si="3"/>
        <v>23</v>
      </c>
      <c r="V7" s="96">
        <f t="shared" si="3"/>
        <v>10.333333333333334</v>
      </c>
      <c r="W7" s="96">
        <f t="shared" si="3"/>
        <v>18.333333333333332</v>
      </c>
      <c r="X7" s="96">
        <f t="shared" si="3"/>
        <v>14</v>
      </c>
      <c r="Y7" s="96">
        <f>+AVERAGE(J13:J15)</f>
        <v>11.333333333333334</v>
      </c>
      <c r="Z7" s="96">
        <f>+AVERAGE(K13:K15)</f>
        <v>23.666666666666668</v>
      </c>
      <c r="AA7" s="96">
        <f t="shared" si="3"/>
        <v>23.666666666666668</v>
      </c>
      <c r="AB7" s="96">
        <f t="shared" si="3"/>
        <v>2</v>
      </c>
      <c r="AC7" s="96">
        <f t="shared" si="3"/>
        <v>4.666666666666667</v>
      </c>
    </row>
    <row r="8" spans="2:29" ht="15">
      <c r="B8">
        <v>2</v>
      </c>
      <c r="C8">
        <v>28</v>
      </c>
      <c r="D8">
        <v>29</v>
      </c>
      <c r="E8">
        <v>30</v>
      </c>
      <c r="F8">
        <v>30</v>
      </c>
      <c r="G8">
        <v>29</v>
      </c>
      <c r="H8">
        <v>30</v>
      </c>
      <c r="I8">
        <v>30</v>
      </c>
      <c r="J8">
        <v>30</v>
      </c>
      <c r="K8">
        <v>30</v>
      </c>
      <c r="L8">
        <v>30</v>
      </c>
      <c r="M8">
        <v>21</v>
      </c>
      <c r="N8">
        <v>26</v>
      </c>
      <c r="Q8">
        <v>5</v>
      </c>
      <c r="R8" s="96">
        <f>+AVERAGE(C16:C18)</f>
        <v>1.6666666666666667</v>
      </c>
      <c r="S8" s="96">
        <f>+AVERAGE(D16:D18)</f>
        <v>2</v>
      </c>
      <c r="T8" s="96">
        <f>+AVERAGE(E16:E18)</f>
        <v>2.3333333333333335</v>
      </c>
      <c r="U8" s="96">
        <f>+AVERAGE(F16:F18)</f>
        <v>3</v>
      </c>
      <c r="V8" s="96">
        <f>+AVERAGE(G16:G18)</f>
        <v>5</v>
      </c>
      <c r="W8" s="96">
        <f>+AVERAGE(H16:H18)</f>
        <v>10.666666666666666</v>
      </c>
      <c r="X8" s="96">
        <f>+AVERAGE(I16:I18)</f>
        <v>2</v>
      </c>
      <c r="Y8" s="96">
        <f>+AVERAGE(J16:J18)</f>
        <v>1</v>
      </c>
      <c r="Z8" s="96">
        <f>+AVERAGE(K16:K18)</f>
        <v>13.666666666666666</v>
      </c>
      <c r="AA8" s="96">
        <f>+AVERAGE(L16:L18)</f>
        <v>13.333333333333334</v>
      </c>
      <c r="AB8" s="96">
        <f>+AVERAGE(M16:M18)</f>
        <v>2</v>
      </c>
      <c r="AC8" s="96">
        <f>+AVERAGE(N16:N18)</f>
        <v>2</v>
      </c>
    </row>
    <row r="9" spans="2:29" ht="15">
      <c r="B9">
        <v>2</v>
      </c>
      <c r="C9">
        <v>30</v>
      </c>
      <c r="D9">
        <v>29</v>
      </c>
      <c r="E9">
        <v>26</v>
      </c>
      <c r="F9">
        <v>30</v>
      </c>
      <c r="G9">
        <v>30</v>
      </c>
      <c r="H9">
        <v>29</v>
      </c>
      <c r="I9">
        <v>30</v>
      </c>
      <c r="J9">
        <v>30</v>
      </c>
      <c r="K9">
        <v>30</v>
      </c>
      <c r="L9">
        <v>30</v>
      </c>
      <c r="M9">
        <v>30</v>
      </c>
      <c r="N9">
        <v>30</v>
      </c>
      <c r="Q9">
        <v>6</v>
      </c>
      <c r="R9" s="96"/>
      <c r="S9" s="96"/>
      <c r="T9" s="96">
        <f>+AVERAGE(E19:E21)</f>
        <v>0.6666666666666666</v>
      </c>
      <c r="U9" s="96">
        <f>+AVERAGE(F19:F21)</f>
        <v>1</v>
      </c>
      <c r="V9" s="96">
        <f>+AVERAGE(G19:G21)</f>
        <v>0</v>
      </c>
      <c r="W9" s="96">
        <f>+AVERAGE(H19:H21)</f>
        <v>0</v>
      </c>
      <c r="X9" s="96">
        <f>+AVERAGE(I19:I21)</f>
        <v>0</v>
      </c>
      <c r="Y9" s="96">
        <f>+AVERAGE(J19:J21)</f>
        <v>0</v>
      </c>
      <c r="Z9" s="96">
        <f>+AVERAGE(K19:K21)</f>
        <v>2</v>
      </c>
      <c r="AA9" s="96">
        <f>+AVERAGE(L19:L21)</f>
        <v>1</v>
      </c>
      <c r="AB9" s="96">
        <f>+AVERAGE(M19:M21)</f>
        <v>0</v>
      </c>
      <c r="AC9" s="96">
        <f>+AVERAGE(N19:N21)</f>
        <v>0</v>
      </c>
    </row>
    <row r="10" spans="2:14" ht="15">
      <c r="B10">
        <v>3</v>
      </c>
      <c r="C10">
        <v>23</v>
      </c>
      <c r="D10">
        <v>25</v>
      </c>
      <c r="E10">
        <v>25</v>
      </c>
      <c r="F10">
        <v>24</v>
      </c>
      <c r="G10">
        <v>30</v>
      </c>
      <c r="H10">
        <v>30</v>
      </c>
      <c r="I10">
        <v>30</v>
      </c>
      <c r="J10">
        <v>27</v>
      </c>
      <c r="K10">
        <v>29</v>
      </c>
      <c r="L10">
        <v>30</v>
      </c>
      <c r="M10">
        <v>21</v>
      </c>
      <c r="N10">
        <v>28</v>
      </c>
    </row>
    <row r="11" spans="2:14" ht="15">
      <c r="B11">
        <v>3</v>
      </c>
      <c r="C11">
        <v>22</v>
      </c>
      <c r="D11">
        <v>26</v>
      </c>
      <c r="E11">
        <v>23</v>
      </c>
      <c r="F11">
        <v>25</v>
      </c>
      <c r="G11">
        <v>30</v>
      </c>
      <c r="H11">
        <v>28</v>
      </c>
      <c r="I11">
        <v>29</v>
      </c>
      <c r="J11">
        <v>28</v>
      </c>
      <c r="K11">
        <v>25</v>
      </c>
      <c r="L11">
        <v>29</v>
      </c>
      <c r="M11">
        <v>17</v>
      </c>
      <c r="N11">
        <v>17</v>
      </c>
    </row>
    <row r="12" spans="2:25" ht="15">
      <c r="B12">
        <v>3</v>
      </c>
      <c r="C12">
        <v>28</v>
      </c>
      <c r="D12">
        <v>28</v>
      </c>
      <c r="E12">
        <v>8</v>
      </c>
      <c r="F12">
        <v>23</v>
      </c>
      <c r="G12">
        <v>27</v>
      </c>
      <c r="H12">
        <v>30</v>
      </c>
      <c r="I12">
        <v>29</v>
      </c>
      <c r="J12">
        <v>29</v>
      </c>
      <c r="K12">
        <v>28</v>
      </c>
      <c r="L12">
        <v>28</v>
      </c>
      <c r="M12">
        <v>26</v>
      </c>
      <c r="N12">
        <v>26</v>
      </c>
      <c r="R12" t="s">
        <v>56</v>
      </c>
      <c r="U12" t="s">
        <v>55</v>
      </c>
      <c r="Y12" t="s">
        <v>54</v>
      </c>
    </row>
    <row r="13" spans="2:27" ht="15">
      <c r="B13">
        <v>4</v>
      </c>
      <c r="C13">
        <v>15</v>
      </c>
      <c r="D13">
        <v>15</v>
      </c>
      <c r="E13">
        <v>22</v>
      </c>
      <c r="F13">
        <v>25</v>
      </c>
      <c r="G13">
        <v>18</v>
      </c>
      <c r="H13">
        <v>26</v>
      </c>
      <c r="I13">
        <v>12</v>
      </c>
      <c r="J13">
        <v>11</v>
      </c>
      <c r="K13">
        <v>25</v>
      </c>
      <c r="L13">
        <v>24</v>
      </c>
      <c r="M13">
        <v>1</v>
      </c>
      <c r="N13">
        <v>11</v>
      </c>
      <c r="R13" t="s">
        <v>60</v>
      </c>
      <c r="S13" t="s">
        <v>61</v>
      </c>
      <c r="U13">
        <v>60</v>
      </c>
      <c r="V13">
        <v>50</v>
      </c>
      <c r="Y13" t="s">
        <v>53</v>
      </c>
      <c r="Z13" t="s">
        <v>57</v>
      </c>
      <c r="AA13" t="s">
        <v>59</v>
      </c>
    </row>
    <row r="14" spans="2:27" ht="15">
      <c r="B14">
        <v>4</v>
      </c>
      <c r="C14">
        <v>9</v>
      </c>
      <c r="D14">
        <v>20</v>
      </c>
      <c r="E14">
        <v>21</v>
      </c>
      <c r="F14">
        <v>19</v>
      </c>
      <c r="G14">
        <v>9</v>
      </c>
      <c r="H14">
        <v>20</v>
      </c>
      <c r="I14">
        <v>16</v>
      </c>
      <c r="J14">
        <v>13</v>
      </c>
      <c r="K14">
        <v>25</v>
      </c>
      <c r="L14">
        <v>20</v>
      </c>
      <c r="M14">
        <v>0</v>
      </c>
      <c r="N14">
        <v>1</v>
      </c>
      <c r="Q14">
        <v>0</v>
      </c>
      <c r="R14" s="97">
        <f>+(R4+T4+V4+X4+Z4+AB4)/6</f>
        <v>29.61111111111111</v>
      </c>
      <c r="S14" s="97">
        <f>+(S4+U4+W4+Y4+AA4+AC4)/6</f>
        <v>29.944444444444443</v>
      </c>
      <c r="T14">
        <v>1</v>
      </c>
      <c r="U14" s="97">
        <f>+(R4+S4+T4+U4+X4+Y4)/6</f>
        <v>29.666666666666668</v>
      </c>
      <c r="V14" s="97">
        <f>+(V4+W4+Z4+AA4+AB4+AC4)/6</f>
        <v>29.88888888888889</v>
      </c>
      <c r="X14">
        <v>1</v>
      </c>
      <c r="Y14" s="97">
        <f>+(R4+S4+V4+W4)/4</f>
        <v>30</v>
      </c>
      <c r="Z14" s="97">
        <f>(T4+U4+Z4+AA4)/4</f>
        <v>29.333333333333336</v>
      </c>
      <c r="AA14" s="97">
        <f>+(X4+Y4+AB4+AC4)/4</f>
        <v>30</v>
      </c>
    </row>
    <row r="15" spans="2:27" ht="15">
      <c r="B15">
        <v>4</v>
      </c>
      <c r="C15">
        <v>11</v>
      </c>
      <c r="D15">
        <v>19</v>
      </c>
      <c r="E15">
        <v>9</v>
      </c>
      <c r="F15">
        <v>25</v>
      </c>
      <c r="G15">
        <v>4</v>
      </c>
      <c r="H15">
        <v>9</v>
      </c>
      <c r="I15">
        <v>14</v>
      </c>
      <c r="J15">
        <v>10</v>
      </c>
      <c r="K15">
        <v>21</v>
      </c>
      <c r="L15">
        <v>27</v>
      </c>
      <c r="M15">
        <v>5</v>
      </c>
      <c r="N15">
        <v>2</v>
      </c>
      <c r="Q15">
        <v>2</v>
      </c>
      <c r="R15" s="97">
        <f>+(R5+T5+V5+X5+Z5+AB5)/6</f>
        <v>29</v>
      </c>
      <c r="S15" s="97">
        <f>+(S5+U5+W5+Y5+AA5+AC5)/6</f>
        <v>29.444444444444446</v>
      </c>
      <c r="T15">
        <v>2</v>
      </c>
      <c r="U15" s="97">
        <f aca="true" t="shared" si="4" ref="U14:U19">+(R5+S5+T5+U5+X5+Y5)/6</f>
        <v>29.333333333333332</v>
      </c>
      <c r="V15" s="97">
        <f>+(V5+W5+Z5+AA5+AB5+AC5)/6</f>
        <v>29.111111111111114</v>
      </c>
      <c r="X15">
        <v>2</v>
      </c>
      <c r="Y15" s="97">
        <f>+(R5+S5+V5+W5)/4</f>
        <v>29.166666666666668</v>
      </c>
      <c r="Z15" s="97">
        <f>(T5+U5+Z5+AA5)/4</f>
        <v>29.666666666666668</v>
      </c>
      <c r="AA15" s="97">
        <f>+(X5+Y5+AB5+AC5)/4</f>
        <v>28.833333333333332</v>
      </c>
    </row>
    <row r="16" spans="2:27" ht="15">
      <c r="B16">
        <v>5</v>
      </c>
      <c r="C16">
        <v>1</v>
      </c>
      <c r="D16">
        <v>4</v>
      </c>
      <c r="E16">
        <v>5</v>
      </c>
      <c r="F16">
        <v>2</v>
      </c>
      <c r="G16">
        <v>4</v>
      </c>
      <c r="H16">
        <v>16</v>
      </c>
      <c r="I16">
        <v>2</v>
      </c>
      <c r="J16">
        <v>0</v>
      </c>
      <c r="K16">
        <v>18</v>
      </c>
      <c r="L16">
        <v>23</v>
      </c>
      <c r="M16">
        <v>5</v>
      </c>
      <c r="N16">
        <v>5</v>
      </c>
      <c r="Q16">
        <v>4</v>
      </c>
      <c r="R16" s="97">
        <f>+(R6+T6+V6+X6+Z6+AB6)/6</f>
        <v>25</v>
      </c>
      <c r="S16" s="97">
        <f>+(S6+U6+W6+Y6+AA6+AC6)/6</f>
        <v>26.722222222222218</v>
      </c>
      <c r="T16">
        <v>3</v>
      </c>
      <c r="U16" s="97">
        <f t="shared" si="4"/>
        <v>25.11111111111111</v>
      </c>
      <c r="V16" s="97">
        <f>+(V6+W6+Z6+AA6+AB6+AC6)/6</f>
        <v>26.61111111111111</v>
      </c>
      <c r="X16">
        <v>3</v>
      </c>
      <c r="Y16" s="97">
        <f>+(R6+S6+V6+W6)/4</f>
        <v>27.249999999999996</v>
      </c>
      <c r="Z16" s="97">
        <f>(T6+U6+Z6+AA6)/4</f>
        <v>24.75</v>
      </c>
      <c r="AA16" s="97">
        <f>+(X6+Y6+AB6+AC6)/4</f>
        <v>25.583333333333332</v>
      </c>
    </row>
    <row r="17" spans="2:27" ht="15">
      <c r="B17">
        <v>5</v>
      </c>
      <c r="C17">
        <v>1</v>
      </c>
      <c r="D17">
        <v>2</v>
      </c>
      <c r="E17">
        <v>2</v>
      </c>
      <c r="F17">
        <v>3</v>
      </c>
      <c r="G17">
        <v>10</v>
      </c>
      <c r="H17">
        <v>11</v>
      </c>
      <c r="I17">
        <v>2</v>
      </c>
      <c r="J17">
        <v>2</v>
      </c>
      <c r="K17">
        <v>7</v>
      </c>
      <c r="L17">
        <v>11</v>
      </c>
      <c r="M17">
        <v>1</v>
      </c>
      <c r="N17">
        <v>0</v>
      </c>
      <c r="Q17">
        <v>6</v>
      </c>
      <c r="R17" s="97">
        <f>+(R7+T7+V7+X7+Z7+AB7)/6</f>
        <v>13.166666666666666</v>
      </c>
      <c r="S17" s="97">
        <f>+(S7+U7+W7+Y7+AA7+AC7)/6</f>
        <v>16.5</v>
      </c>
      <c r="T17">
        <v>4</v>
      </c>
      <c r="U17" s="97">
        <f t="shared" si="4"/>
        <v>15.888888888888888</v>
      </c>
      <c r="V17" s="97">
        <f>+(V7+W7+Z7+AA7+AB7+AC7)/6</f>
        <v>13.777777777777779</v>
      </c>
      <c r="X17">
        <v>4</v>
      </c>
      <c r="Y17" s="97">
        <f>+(R7+S7+V7+W7)/4</f>
        <v>14.583333333333332</v>
      </c>
      <c r="Z17" s="97">
        <f>(T7+U7+Z7+AA7)/4</f>
        <v>21.916666666666668</v>
      </c>
      <c r="AA17" s="97">
        <f>+(X7+Y7+AB7+AC7)/4</f>
        <v>8</v>
      </c>
    </row>
    <row r="18" spans="2:27" ht="15">
      <c r="B18">
        <v>5</v>
      </c>
      <c r="C18">
        <v>3</v>
      </c>
      <c r="D18">
        <v>0</v>
      </c>
      <c r="E18">
        <v>0</v>
      </c>
      <c r="F18">
        <v>4</v>
      </c>
      <c r="G18">
        <v>1</v>
      </c>
      <c r="H18">
        <v>5</v>
      </c>
      <c r="I18">
        <v>2</v>
      </c>
      <c r="J18">
        <v>1</v>
      </c>
      <c r="K18">
        <v>16</v>
      </c>
      <c r="L18">
        <v>6</v>
      </c>
      <c r="M18">
        <v>0</v>
      </c>
      <c r="N18">
        <v>1</v>
      </c>
      <c r="Q18">
        <v>8</v>
      </c>
      <c r="R18" s="97">
        <f>+(R8+T8+V8+X8+Z8+AB8)/6</f>
        <v>4.444444444444444</v>
      </c>
      <c r="S18" s="97">
        <f>+(S8+U8+W8+Y8+AA8+AC8)/6</f>
        <v>5.333333333333333</v>
      </c>
      <c r="T18">
        <v>5</v>
      </c>
      <c r="U18" s="97">
        <f t="shared" si="4"/>
        <v>2</v>
      </c>
      <c r="V18" s="97">
        <f>+(V8+W8+Z8+AA8+AB8+AC8)/6</f>
        <v>7.777777777777778</v>
      </c>
      <c r="X18">
        <v>5</v>
      </c>
      <c r="Y18" s="97">
        <f>+(R8+S8+V8+W8)/4</f>
        <v>4.833333333333334</v>
      </c>
      <c r="Z18" s="97">
        <f>(T8+U8+Z8+AA8)/4</f>
        <v>8.083333333333334</v>
      </c>
      <c r="AA18" s="97">
        <f>+(X8+Y8+AB8+AC8)/4</f>
        <v>1.75</v>
      </c>
    </row>
    <row r="19" spans="2:27" ht="15">
      <c r="B19">
        <v>6</v>
      </c>
      <c r="E19">
        <v>2</v>
      </c>
      <c r="F19">
        <v>1</v>
      </c>
      <c r="G19">
        <v>0</v>
      </c>
      <c r="H19">
        <v>0</v>
      </c>
      <c r="I19">
        <v>0</v>
      </c>
      <c r="J19">
        <v>0</v>
      </c>
      <c r="K19">
        <v>1</v>
      </c>
      <c r="L19">
        <v>2</v>
      </c>
      <c r="M19">
        <v>0</v>
      </c>
      <c r="N19">
        <v>0</v>
      </c>
      <c r="Q19">
        <v>10</v>
      </c>
      <c r="R19" s="97">
        <f>+(R9+T9+V9+X9+Z9+AB9)/6</f>
        <v>0.4444444444444444</v>
      </c>
      <c r="S19" s="97">
        <f>+(S9+U9+W9+Y9+AA9+AC9)/6</f>
        <v>0.3333333333333333</v>
      </c>
      <c r="T19">
        <v>6</v>
      </c>
      <c r="U19" s="97">
        <f t="shared" si="4"/>
        <v>0.27777777777777773</v>
      </c>
      <c r="V19" s="97">
        <f>+(V9+W9+Z9+AA9+AB9+AC9)/6</f>
        <v>0.5</v>
      </c>
      <c r="X19">
        <v>6</v>
      </c>
      <c r="Y19" s="97">
        <f>+(R9+S9+V9+W9)/4</f>
        <v>0</v>
      </c>
      <c r="Z19" s="97">
        <f>(T9+U9+Z9+AA9)/4</f>
        <v>1.1666666666666665</v>
      </c>
      <c r="AA19" s="97">
        <f>+(X9+Y9+AB9+AC9)/4</f>
        <v>0</v>
      </c>
    </row>
    <row r="20" spans="2:14" ht="15">
      <c r="B20">
        <v>6</v>
      </c>
      <c r="E20">
        <v>0</v>
      </c>
      <c r="F20">
        <v>2</v>
      </c>
      <c r="G20">
        <v>0</v>
      </c>
      <c r="H20">
        <v>0</v>
      </c>
      <c r="I20">
        <v>0</v>
      </c>
      <c r="J20">
        <v>0</v>
      </c>
      <c r="K20">
        <v>4</v>
      </c>
      <c r="L20">
        <v>0</v>
      </c>
      <c r="M20">
        <v>0</v>
      </c>
      <c r="N20">
        <v>0</v>
      </c>
    </row>
    <row r="21" spans="2:14" ht="15">
      <c r="B21">
        <v>6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  <c r="L21">
        <v>1</v>
      </c>
      <c r="M21">
        <v>0</v>
      </c>
      <c r="N2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N28" sqref="N28:N42"/>
    </sheetView>
  </sheetViews>
  <sheetFormatPr defaultColWidth="9.140625" defaultRowHeight="15"/>
  <cols>
    <col min="1" max="1" width="4.8515625" style="0" customWidth="1"/>
    <col min="2" max="2" width="4.7109375" style="5" customWidth="1"/>
    <col min="3" max="3" width="3.28125" style="5" customWidth="1"/>
    <col min="4" max="11" width="3.00390625" style="5" customWidth="1"/>
    <col min="12" max="22" width="3.00390625" style="0" customWidth="1"/>
    <col min="26" max="26" width="4.8515625" style="0" customWidth="1"/>
    <col min="27" max="27" width="4.00390625" style="0" customWidth="1"/>
    <col min="28" max="54" width="3.00390625" style="0" customWidth="1"/>
  </cols>
  <sheetData>
    <row r="1" spans="1:7" ht="15">
      <c r="A1" s="108" t="s">
        <v>3</v>
      </c>
      <c r="B1" s="109"/>
      <c r="C1" s="109"/>
      <c r="D1" s="109"/>
      <c r="E1" s="109"/>
      <c r="F1" s="109"/>
      <c r="G1" s="109"/>
    </row>
    <row r="2" spans="1:7" ht="15">
      <c r="A2" s="88"/>
      <c r="B2" s="88"/>
      <c r="C2" s="88"/>
      <c r="D2" s="88"/>
      <c r="E2" s="88"/>
      <c r="F2" s="88"/>
      <c r="G2" s="88"/>
    </row>
    <row r="3" spans="1:10" ht="15">
      <c r="A3" t="s">
        <v>45</v>
      </c>
      <c r="J3" s="5" t="s">
        <v>17</v>
      </c>
    </row>
    <row r="4" spans="12:13" ht="15.75" thickBot="1">
      <c r="L4" s="5"/>
      <c r="M4" s="5"/>
    </row>
    <row r="5" spans="1:14" ht="15">
      <c r="A5" s="101" t="s">
        <v>1</v>
      </c>
      <c r="B5" s="105" t="s">
        <v>46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t="s">
        <v>48</v>
      </c>
    </row>
    <row r="6" spans="1:13" ht="15.75" thickBot="1">
      <c r="A6" s="102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</row>
    <row r="7" spans="1:14" ht="15">
      <c r="A7" s="32">
        <v>1</v>
      </c>
      <c r="B7" s="29"/>
      <c r="C7" s="29">
        <v>30</v>
      </c>
      <c r="D7" s="3"/>
      <c r="E7" s="3"/>
      <c r="F7" s="3"/>
      <c r="G7" s="3"/>
      <c r="H7" s="3"/>
      <c r="I7" s="3"/>
      <c r="J7" s="3"/>
      <c r="K7" s="3"/>
      <c r="L7" s="3"/>
      <c r="M7" s="91"/>
      <c r="N7" s="93">
        <f>SUM(C7:M7)</f>
        <v>30</v>
      </c>
    </row>
    <row r="8" spans="1:14" ht="15">
      <c r="A8" s="32">
        <v>2</v>
      </c>
      <c r="B8" s="29"/>
      <c r="C8" s="29">
        <v>30</v>
      </c>
      <c r="D8" s="3"/>
      <c r="E8" s="3"/>
      <c r="F8" s="3"/>
      <c r="G8" s="3"/>
      <c r="H8" s="3"/>
      <c r="I8" s="3"/>
      <c r="J8" s="3"/>
      <c r="K8" s="3"/>
      <c r="L8" s="3"/>
      <c r="M8" s="91"/>
      <c r="N8" s="94">
        <f aca="true" t="shared" si="0" ref="N8:N21">SUM(C8:M8)</f>
        <v>30</v>
      </c>
    </row>
    <row r="9" spans="1:14" ht="15">
      <c r="A9" s="32">
        <v>3</v>
      </c>
      <c r="B9" s="29"/>
      <c r="C9" s="29">
        <v>30</v>
      </c>
      <c r="D9" s="3"/>
      <c r="E9" s="3"/>
      <c r="F9" s="3"/>
      <c r="G9" s="3"/>
      <c r="H9" s="3"/>
      <c r="I9" s="3"/>
      <c r="J9" s="3"/>
      <c r="K9" s="3"/>
      <c r="L9" s="3"/>
      <c r="M9" s="91"/>
      <c r="N9" s="94">
        <f t="shared" si="0"/>
        <v>30</v>
      </c>
    </row>
    <row r="10" spans="1:14" ht="15">
      <c r="A10" s="34">
        <v>4</v>
      </c>
      <c r="B10" s="6"/>
      <c r="C10" s="6"/>
      <c r="D10" s="6"/>
      <c r="E10" s="29">
        <v>24</v>
      </c>
      <c r="F10" s="3">
        <v>4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91">
        <v>0</v>
      </c>
      <c r="N10" s="94">
        <f t="shared" si="0"/>
        <v>28</v>
      </c>
    </row>
    <row r="11" spans="1:14" ht="15">
      <c r="A11" s="34">
        <v>5</v>
      </c>
      <c r="B11" s="6"/>
      <c r="C11" s="6"/>
      <c r="D11" s="6"/>
      <c r="E11" s="29">
        <v>25</v>
      </c>
      <c r="F11" s="3">
        <v>3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91">
        <v>0</v>
      </c>
      <c r="N11" s="94">
        <f t="shared" si="0"/>
        <v>28</v>
      </c>
    </row>
    <row r="12" spans="1:14" ht="15">
      <c r="A12" s="34">
        <v>6</v>
      </c>
      <c r="B12" s="6"/>
      <c r="C12" s="6"/>
      <c r="D12" s="6"/>
      <c r="E12" s="29">
        <v>29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91">
        <v>0</v>
      </c>
      <c r="N12" s="94">
        <f t="shared" si="0"/>
        <v>30</v>
      </c>
    </row>
    <row r="13" spans="1:14" ht="15">
      <c r="A13" s="35">
        <v>7</v>
      </c>
      <c r="B13" s="21"/>
      <c r="C13" s="21"/>
      <c r="D13" s="21"/>
      <c r="E13" s="21"/>
      <c r="F13" s="21"/>
      <c r="G13" s="29">
        <v>23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91">
        <v>0</v>
      </c>
      <c r="N13" s="94">
        <f t="shared" si="0"/>
        <v>23</v>
      </c>
    </row>
    <row r="14" spans="1:14" ht="15">
      <c r="A14" s="35">
        <v>8</v>
      </c>
      <c r="B14" s="21"/>
      <c r="C14" s="21"/>
      <c r="D14" s="21"/>
      <c r="E14" s="21"/>
      <c r="F14" s="21"/>
      <c r="G14" s="29">
        <v>22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91">
        <v>0</v>
      </c>
      <c r="N14" s="94">
        <f t="shared" si="0"/>
        <v>22</v>
      </c>
    </row>
    <row r="15" spans="1:14" ht="15">
      <c r="A15" s="35">
        <v>9</v>
      </c>
      <c r="B15" s="21"/>
      <c r="C15" s="21"/>
      <c r="D15" s="21"/>
      <c r="E15" s="21"/>
      <c r="F15" s="21"/>
      <c r="G15" s="29">
        <v>28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91">
        <v>0</v>
      </c>
      <c r="N15" s="94">
        <f t="shared" si="0"/>
        <v>28</v>
      </c>
    </row>
    <row r="16" spans="1:14" ht="15">
      <c r="A16" s="36">
        <v>10</v>
      </c>
      <c r="B16" s="19"/>
      <c r="C16" s="19"/>
      <c r="D16" s="19"/>
      <c r="E16" s="19"/>
      <c r="F16" s="19"/>
      <c r="G16" s="19"/>
      <c r="H16" s="19"/>
      <c r="I16" s="29">
        <v>8</v>
      </c>
      <c r="J16" s="3">
        <v>6</v>
      </c>
      <c r="K16" s="3">
        <v>1</v>
      </c>
      <c r="L16" s="3">
        <v>0</v>
      </c>
      <c r="M16" s="91">
        <v>0</v>
      </c>
      <c r="N16" s="94">
        <f t="shared" si="0"/>
        <v>15</v>
      </c>
    </row>
    <row r="17" spans="1:14" ht="15">
      <c r="A17" s="36">
        <v>11</v>
      </c>
      <c r="B17" s="19"/>
      <c r="C17" s="19"/>
      <c r="D17" s="19"/>
      <c r="E17" s="19"/>
      <c r="F17" s="19"/>
      <c r="G17" s="19"/>
      <c r="H17" s="19"/>
      <c r="I17" s="29">
        <v>6</v>
      </c>
      <c r="J17" s="3">
        <v>3</v>
      </c>
      <c r="K17" s="3">
        <v>0</v>
      </c>
      <c r="L17" s="3">
        <v>0</v>
      </c>
      <c r="M17" s="91">
        <v>0</v>
      </c>
      <c r="N17" s="94">
        <f t="shared" si="0"/>
        <v>9</v>
      </c>
    </row>
    <row r="18" spans="1:14" ht="15">
      <c r="A18" s="36">
        <v>12</v>
      </c>
      <c r="B18" s="19"/>
      <c r="C18" s="19"/>
      <c r="D18" s="19"/>
      <c r="E18" s="19"/>
      <c r="F18" s="19"/>
      <c r="G18" s="19"/>
      <c r="H18" s="19"/>
      <c r="I18" s="29">
        <v>5</v>
      </c>
      <c r="J18" s="3">
        <v>5</v>
      </c>
      <c r="K18" s="3">
        <v>1</v>
      </c>
      <c r="L18" s="3">
        <v>0</v>
      </c>
      <c r="M18" s="91">
        <v>0</v>
      </c>
      <c r="N18" s="94">
        <f t="shared" si="0"/>
        <v>11</v>
      </c>
    </row>
    <row r="19" spans="1:14" ht="15">
      <c r="A19" s="69">
        <v>13</v>
      </c>
      <c r="B19" s="23"/>
      <c r="C19" s="23"/>
      <c r="D19" s="23"/>
      <c r="E19" s="23"/>
      <c r="F19" s="23"/>
      <c r="G19" s="23"/>
      <c r="H19" s="23"/>
      <c r="I19" s="23"/>
      <c r="J19" s="23"/>
      <c r="K19" s="29">
        <v>0</v>
      </c>
      <c r="L19" s="3">
        <v>1</v>
      </c>
      <c r="M19" s="91">
        <v>0</v>
      </c>
      <c r="N19" s="94">
        <f t="shared" si="0"/>
        <v>1</v>
      </c>
    </row>
    <row r="20" spans="1:14" ht="15">
      <c r="A20" s="69">
        <v>14</v>
      </c>
      <c r="B20" s="23"/>
      <c r="C20" s="23"/>
      <c r="D20" s="23"/>
      <c r="E20" s="23"/>
      <c r="F20" s="23"/>
      <c r="G20" s="23"/>
      <c r="H20" s="23"/>
      <c r="I20" s="23"/>
      <c r="J20" s="23"/>
      <c r="K20" s="29">
        <v>0</v>
      </c>
      <c r="L20" s="3">
        <v>1</v>
      </c>
      <c r="M20" s="91">
        <v>0</v>
      </c>
      <c r="N20" s="94">
        <f t="shared" si="0"/>
        <v>1</v>
      </c>
    </row>
    <row r="21" spans="1:14" ht="15.75" thickBot="1">
      <c r="A21" s="70">
        <v>15</v>
      </c>
      <c r="B21" s="37"/>
      <c r="C21" s="37"/>
      <c r="D21" s="37"/>
      <c r="E21" s="37"/>
      <c r="F21" s="37"/>
      <c r="G21" s="37"/>
      <c r="H21" s="37"/>
      <c r="I21" s="37"/>
      <c r="J21" s="37"/>
      <c r="K21" s="38">
        <v>0</v>
      </c>
      <c r="L21" s="39">
        <v>3</v>
      </c>
      <c r="M21" s="92">
        <v>0</v>
      </c>
      <c r="N21" s="95">
        <f t="shared" si="0"/>
        <v>3</v>
      </c>
    </row>
    <row r="22" ht="15">
      <c r="A22" s="26"/>
    </row>
    <row r="23" spans="1:13" ht="15">
      <c r="A23" s="26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0" ht="15">
      <c r="A24" t="s">
        <v>45</v>
      </c>
      <c r="J24" s="5" t="s">
        <v>18</v>
      </c>
    </row>
    <row r="25" spans="12:13" ht="15.75" thickBot="1">
      <c r="L25" s="5"/>
      <c r="M25" s="5"/>
    </row>
    <row r="26" spans="1:14" ht="15">
      <c r="A26" s="101" t="s">
        <v>1</v>
      </c>
      <c r="B26" s="105" t="s">
        <v>46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t="s">
        <v>48</v>
      </c>
    </row>
    <row r="27" spans="1:13" ht="15.75" thickBot="1">
      <c r="A27" s="102"/>
      <c r="B27" s="7">
        <v>1</v>
      </c>
      <c r="C27" s="7">
        <v>2</v>
      </c>
      <c r="D27" s="7">
        <v>3</v>
      </c>
      <c r="E27" s="7">
        <v>4</v>
      </c>
      <c r="F27" s="7">
        <v>5</v>
      </c>
      <c r="G27" s="7">
        <v>6</v>
      </c>
      <c r="H27" s="7">
        <v>7</v>
      </c>
      <c r="I27" s="7">
        <v>8</v>
      </c>
      <c r="J27" s="7">
        <v>9</v>
      </c>
      <c r="K27" s="7">
        <v>10</v>
      </c>
      <c r="L27" s="7">
        <v>11</v>
      </c>
      <c r="M27" s="7">
        <v>12</v>
      </c>
    </row>
    <row r="28" spans="1:14" ht="15">
      <c r="A28" s="68">
        <v>16</v>
      </c>
      <c r="B28" s="29"/>
      <c r="C28" s="3">
        <v>30</v>
      </c>
      <c r="D28" s="3"/>
      <c r="E28" s="3"/>
      <c r="F28" s="3"/>
      <c r="G28" s="3"/>
      <c r="H28" s="3"/>
      <c r="I28" s="3"/>
      <c r="J28" s="3"/>
      <c r="K28" s="3"/>
      <c r="L28" s="3"/>
      <c r="M28" s="91"/>
      <c r="N28" s="93">
        <f>SUM(C28:M28)</f>
        <v>30</v>
      </c>
    </row>
    <row r="29" spans="1:14" ht="15">
      <c r="A29" s="68">
        <v>17</v>
      </c>
      <c r="B29" s="29"/>
      <c r="C29" s="3">
        <v>30</v>
      </c>
      <c r="D29" s="3"/>
      <c r="E29" s="3"/>
      <c r="F29" s="3"/>
      <c r="G29" s="3"/>
      <c r="H29" s="3"/>
      <c r="I29" s="3"/>
      <c r="J29" s="3"/>
      <c r="K29" s="3"/>
      <c r="L29" s="3"/>
      <c r="M29" s="91"/>
      <c r="N29" s="94">
        <f aca="true" t="shared" si="1" ref="N29:N42">SUM(C29:M29)</f>
        <v>30</v>
      </c>
    </row>
    <row r="30" spans="1:14" ht="15">
      <c r="A30" s="68">
        <v>18</v>
      </c>
      <c r="B30" s="29"/>
      <c r="C30" s="3">
        <v>30</v>
      </c>
      <c r="D30" s="3"/>
      <c r="E30" s="3"/>
      <c r="F30" s="3"/>
      <c r="G30" s="3"/>
      <c r="H30" s="3"/>
      <c r="I30" s="3"/>
      <c r="J30" s="3"/>
      <c r="K30" s="3"/>
      <c r="L30" s="3"/>
      <c r="M30" s="91"/>
      <c r="N30" s="94">
        <f t="shared" si="1"/>
        <v>30</v>
      </c>
    </row>
    <row r="31" spans="1:14" ht="15">
      <c r="A31" s="50">
        <v>19</v>
      </c>
      <c r="B31" s="6"/>
      <c r="C31" s="6"/>
      <c r="D31" s="6"/>
      <c r="E31" s="29">
        <v>28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1">
        <v>0</v>
      </c>
      <c r="N31" s="94">
        <f t="shared" si="1"/>
        <v>28</v>
      </c>
    </row>
    <row r="32" spans="1:14" ht="15">
      <c r="A32" s="50">
        <v>20</v>
      </c>
      <c r="B32" s="6"/>
      <c r="C32" s="6"/>
      <c r="D32" s="6"/>
      <c r="E32" s="29">
        <v>29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91">
        <v>0</v>
      </c>
      <c r="N32" s="94">
        <f t="shared" si="1"/>
        <v>29</v>
      </c>
    </row>
    <row r="33" spans="1:14" ht="15">
      <c r="A33" s="50">
        <v>21</v>
      </c>
      <c r="B33" s="6"/>
      <c r="C33" s="6"/>
      <c r="D33" s="6"/>
      <c r="E33" s="29">
        <v>29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91">
        <v>0</v>
      </c>
      <c r="N33" s="94">
        <f t="shared" si="1"/>
        <v>29</v>
      </c>
    </row>
    <row r="34" spans="1:14" ht="15">
      <c r="A34" s="51">
        <v>22</v>
      </c>
      <c r="B34" s="21"/>
      <c r="C34" s="21"/>
      <c r="D34" s="21"/>
      <c r="E34" s="21"/>
      <c r="F34" s="21"/>
      <c r="G34" s="29">
        <v>25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91">
        <v>0</v>
      </c>
      <c r="N34" s="94">
        <f t="shared" si="1"/>
        <v>25</v>
      </c>
    </row>
    <row r="35" spans="1:14" ht="15">
      <c r="A35" s="51">
        <v>23</v>
      </c>
      <c r="B35" s="21"/>
      <c r="C35" s="21"/>
      <c r="D35" s="21"/>
      <c r="E35" s="21"/>
      <c r="F35" s="21"/>
      <c r="G35" s="29">
        <v>26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91">
        <v>0</v>
      </c>
      <c r="N35" s="94">
        <f t="shared" si="1"/>
        <v>26</v>
      </c>
    </row>
    <row r="36" spans="1:14" ht="15">
      <c r="A36" s="51">
        <v>24</v>
      </c>
      <c r="B36" s="21"/>
      <c r="C36" s="21"/>
      <c r="D36" s="21"/>
      <c r="E36" s="21"/>
      <c r="F36" s="21"/>
      <c r="G36" s="29">
        <v>28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91">
        <v>0</v>
      </c>
      <c r="N36" s="94">
        <f t="shared" si="1"/>
        <v>28</v>
      </c>
    </row>
    <row r="37" spans="1:14" ht="15">
      <c r="A37" s="52">
        <v>25</v>
      </c>
      <c r="B37" s="19"/>
      <c r="C37" s="19"/>
      <c r="D37" s="19"/>
      <c r="E37" s="19"/>
      <c r="F37" s="19"/>
      <c r="G37" s="19"/>
      <c r="H37" s="19"/>
      <c r="I37" s="29">
        <v>12</v>
      </c>
      <c r="J37" s="3">
        <v>1</v>
      </c>
      <c r="K37" s="3">
        <v>2</v>
      </c>
      <c r="L37" s="3">
        <v>0</v>
      </c>
      <c r="M37" s="91">
        <v>0</v>
      </c>
      <c r="N37" s="94">
        <f t="shared" si="1"/>
        <v>15</v>
      </c>
    </row>
    <row r="38" spans="1:14" ht="15">
      <c r="A38" s="52">
        <v>26</v>
      </c>
      <c r="B38" s="19"/>
      <c r="C38" s="19"/>
      <c r="D38" s="19"/>
      <c r="E38" s="19"/>
      <c r="F38" s="19"/>
      <c r="G38" s="19"/>
      <c r="H38" s="19"/>
      <c r="I38" s="29">
        <v>11</v>
      </c>
      <c r="J38" s="3">
        <v>9</v>
      </c>
      <c r="K38" s="3">
        <v>0</v>
      </c>
      <c r="L38" s="3">
        <v>0</v>
      </c>
      <c r="M38" s="91">
        <v>0</v>
      </c>
      <c r="N38" s="94">
        <f t="shared" si="1"/>
        <v>20</v>
      </c>
    </row>
    <row r="39" spans="1:14" ht="15">
      <c r="A39" s="52">
        <v>27</v>
      </c>
      <c r="B39" s="19"/>
      <c r="C39" s="19"/>
      <c r="D39" s="19"/>
      <c r="E39" s="19"/>
      <c r="F39" s="19"/>
      <c r="G39" s="19"/>
      <c r="H39" s="19"/>
      <c r="I39" s="29">
        <v>14</v>
      </c>
      <c r="J39" s="3">
        <v>3</v>
      </c>
      <c r="K39" s="3">
        <v>2</v>
      </c>
      <c r="L39" s="3">
        <v>0</v>
      </c>
      <c r="M39" s="91">
        <v>0</v>
      </c>
      <c r="N39" s="94">
        <f t="shared" si="1"/>
        <v>19</v>
      </c>
    </row>
    <row r="40" spans="1:14" ht="15">
      <c r="A40" s="65">
        <v>28</v>
      </c>
      <c r="B40" s="23"/>
      <c r="C40" s="23"/>
      <c r="D40" s="23"/>
      <c r="E40" s="23"/>
      <c r="F40" s="23"/>
      <c r="G40" s="23"/>
      <c r="H40" s="23"/>
      <c r="I40" s="23"/>
      <c r="J40" s="23"/>
      <c r="K40" s="29">
        <v>0</v>
      </c>
      <c r="L40" s="3">
        <v>4</v>
      </c>
      <c r="M40" s="91">
        <v>0</v>
      </c>
      <c r="N40" s="94">
        <f t="shared" si="1"/>
        <v>4</v>
      </c>
    </row>
    <row r="41" spans="1:14" ht="15">
      <c r="A41" s="65">
        <v>29</v>
      </c>
      <c r="B41" s="23"/>
      <c r="C41" s="23"/>
      <c r="D41" s="23"/>
      <c r="E41" s="23"/>
      <c r="F41" s="23"/>
      <c r="G41" s="23"/>
      <c r="H41" s="23"/>
      <c r="I41" s="23"/>
      <c r="J41" s="23"/>
      <c r="K41" s="29">
        <v>0</v>
      </c>
      <c r="L41" s="3">
        <v>2</v>
      </c>
      <c r="M41" s="91">
        <v>0</v>
      </c>
      <c r="N41" s="94">
        <f t="shared" si="1"/>
        <v>2</v>
      </c>
    </row>
    <row r="42" spans="1:14" ht="15.75" thickBot="1">
      <c r="A42" s="72">
        <v>30</v>
      </c>
      <c r="B42" s="37"/>
      <c r="C42" s="37"/>
      <c r="D42" s="37"/>
      <c r="E42" s="37"/>
      <c r="F42" s="37"/>
      <c r="G42" s="37"/>
      <c r="H42" s="37"/>
      <c r="I42" s="37"/>
      <c r="J42" s="37"/>
      <c r="K42" s="38">
        <v>0</v>
      </c>
      <c r="L42" s="39">
        <v>0</v>
      </c>
      <c r="M42" s="92">
        <v>0</v>
      </c>
      <c r="N42" s="95">
        <f t="shared" si="1"/>
        <v>0</v>
      </c>
    </row>
  </sheetData>
  <sheetProtection/>
  <mergeCells count="5">
    <mergeCell ref="A1:G1"/>
    <mergeCell ref="A5:A6"/>
    <mergeCell ref="B5:M5"/>
    <mergeCell ref="A26:A27"/>
    <mergeCell ref="B26:M26"/>
  </mergeCells>
  <printOptions/>
  <pageMargins left="0.7" right="0.7" top="0.75" bottom="3.4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Mi</dc:creator>
  <cp:keywords/>
  <dc:description/>
  <cp:lastModifiedBy>Pedro</cp:lastModifiedBy>
  <cp:lastPrinted>2010-04-06T20:53:24Z</cp:lastPrinted>
  <dcterms:created xsi:type="dcterms:W3CDTF">2010-01-28T19:45:10Z</dcterms:created>
  <dcterms:modified xsi:type="dcterms:W3CDTF">2010-05-24T21:35:26Z</dcterms:modified>
  <cp:category/>
  <cp:version/>
  <cp:contentType/>
  <cp:contentStatus/>
</cp:coreProperties>
</file>