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0" windowWidth="9855" windowHeight="12180" activeTab="2"/>
  </bookViews>
  <sheets>
    <sheet name="height_analysis" sheetId="1" r:id="rId1"/>
    <sheet name="treatments" sheetId="2" r:id="rId2"/>
    <sheet name="Biomass" sheetId="3" r:id="rId3"/>
    <sheet name="data" sheetId="4" r:id="rId4"/>
    <sheet name="height" sheetId="5" r:id="rId5"/>
    <sheet name="crown" sheetId="6" r:id="rId6"/>
    <sheet name="leaves" sheetId="7" r:id="rId7"/>
    <sheet name="length" sheetId="8" r:id="rId8"/>
  </sheets>
  <definedNames>
    <definedName name="Greenhouse_experiment___seedlings_data_T0_through_T1">#REF!</definedName>
  </definedNames>
  <calcPr fullCalcOnLoad="1"/>
</workbook>
</file>

<file path=xl/sharedStrings.xml><?xml version="1.0" encoding="utf-8"?>
<sst xmlns="http://schemas.openxmlformats.org/spreadsheetml/2006/main" count="7326" uniqueCount="317">
  <si>
    <t>ID .</t>
  </si>
  <si>
    <t>Nutrients</t>
  </si>
  <si>
    <t>Pre-Treatment</t>
  </si>
  <si>
    <t>T1</t>
  </si>
  <si>
    <t>Old Position</t>
  </si>
  <si>
    <t>Old position on May 29</t>
  </si>
  <si>
    <t>Initial position May 14</t>
  </si>
  <si>
    <t>New position on June 11</t>
  </si>
  <si>
    <t>Soil</t>
  </si>
  <si>
    <t>Site</t>
  </si>
  <si>
    <t>+N</t>
  </si>
  <si>
    <t>Episodic flooding</t>
  </si>
  <si>
    <t>Normal</t>
  </si>
  <si>
    <t>J 17</t>
  </si>
  <si>
    <t>J 19</t>
  </si>
  <si>
    <t>J 15</t>
  </si>
  <si>
    <t>J 36</t>
  </si>
  <si>
    <t>U / D</t>
  </si>
  <si>
    <t>50</t>
  </si>
  <si>
    <t>Half</t>
  </si>
  <si>
    <t>J 7</t>
  </si>
  <si>
    <t>K 07</t>
  </si>
  <si>
    <t>K 37</t>
  </si>
  <si>
    <t>H  08</t>
  </si>
  <si>
    <t>BC</t>
  </si>
  <si>
    <t>Submerged</t>
  </si>
  <si>
    <t>K 25</t>
  </si>
  <si>
    <t>J 30</t>
  </si>
  <si>
    <t>K 09</t>
  </si>
  <si>
    <t>J 09</t>
  </si>
  <si>
    <t>D</t>
  </si>
  <si>
    <t>60</t>
  </si>
  <si>
    <t>K 16</t>
  </si>
  <si>
    <t>K 14</t>
  </si>
  <si>
    <t>J 27</t>
  </si>
  <si>
    <t>K 28</t>
  </si>
  <si>
    <t>I 40</t>
  </si>
  <si>
    <t>K 39</t>
  </si>
  <si>
    <t>K 06</t>
  </si>
  <si>
    <t>H  19</t>
  </si>
  <si>
    <t>U</t>
  </si>
  <si>
    <t>J 20</t>
  </si>
  <si>
    <t>H  27</t>
  </si>
  <si>
    <t>I 43</t>
  </si>
  <si>
    <t>I 30</t>
  </si>
  <si>
    <t>BC / D</t>
  </si>
  <si>
    <t>SRCA</t>
  </si>
  <si>
    <t>I 46</t>
  </si>
  <si>
    <t>H  38</t>
  </si>
  <si>
    <t>H  11</t>
  </si>
  <si>
    <t>J 31</t>
  </si>
  <si>
    <t>I 6</t>
  </si>
  <si>
    <t>K 10</t>
  </si>
  <si>
    <t>K 22</t>
  </si>
  <si>
    <t>J 10</t>
  </si>
  <si>
    <t>I 48</t>
  </si>
  <si>
    <t>H  14</t>
  </si>
  <si>
    <t>I 34</t>
  </si>
  <si>
    <t>I 05</t>
  </si>
  <si>
    <t>BC / U</t>
  </si>
  <si>
    <t>K 26</t>
  </si>
  <si>
    <t>H  22</t>
  </si>
  <si>
    <t>H  10</t>
  </si>
  <si>
    <t>K 33</t>
  </si>
  <si>
    <t>J 3</t>
  </si>
  <si>
    <t>K 36</t>
  </si>
  <si>
    <t>H 09</t>
  </si>
  <si>
    <t>J 40</t>
  </si>
  <si>
    <t>I 35</t>
  </si>
  <si>
    <t>I 31</t>
  </si>
  <si>
    <t>K 18</t>
  </si>
  <si>
    <t>I 09</t>
  </si>
  <si>
    <t>K 12</t>
  </si>
  <si>
    <t>H  12</t>
  </si>
  <si>
    <t>H  13</t>
  </si>
  <si>
    <t>I 12</t>
  </si>
  <si>
    <t>H  03</t>
  </si>
  <si>
    <t>H  15</t>
  </si>
  <si>
    <t>J 23</t>
  </si>
  <si>
    <t>H  46</t>
  </si>
  <si>
    <t>I 24</t>
  </si>
  <si>
    <t>192</t>
  </si>
  <si>
    <t>H  2</t>
  </si>
  <si>
    <t>J 07</t>
  </si>
  <si>
    <t>I 19</t>
  </si>
  <si>
    <t>I 38</t>
  </si>
  <si>
    <t>I 7</t>
  </si>
  <si>
    <t>J 12</t>
  </si>
  <si>
    <t>I 23</t>
  </si>
  <si>
    <t>I 4</t>
  </si>
  <si>
    <t>K 02</t>
  </si>
  <si>
    <t>K 04</t>
  </si>
  <si>
    <t>I 21</t>
  </si>
  <si>
    <t>I 36</t>
  </si>
  <si>
    <t>I 11</t>
  </si>
  <si>
    <t>H  24</t>
  </si>
  <si>
    <t>K 34</t>
  </si>
  <si>
    <t>I 08</t>
  </si>
  <si>
    <t>J 37</t>
  </si>
  <si>
    <t>H  40</t>
  </si>
  <si>
    <t>J 16</t>
  </si>
  <si>
    <t>K 8</t>
  </si>
  <si>
    <t>K 32</t>
  </si>
  <si>
    <t>I 26</t>
  </si>
  <si>
    <t>I 39</t>
  </si>
  <si>
    <t>H  05</t>
  </si>
  <si>
    <t>I 17</t>
  </si>
  <si>
    <t>J 24</t>
  </si>
  <si>
    <t>J 26</t>
  </si>
  <si>
    <t>H  04</t>
  </si>
  <si>
    <t>H  23</t>
  </si>
  <si>
    <t>I 28</t>
  </si>
  <si>
    <t>I 25</t>
  </si>
  <si>
    <t>J 33</t>
  </si>
  <si>
    <t>K 24</t>
  </si>
  <si>
    <t>H  01</t>
  </si>
  <si>
    <t>K 11</t>
  </si>
  <si>
    <t>H  21</t>
  </si>
  <si>
    <t>J 6</t>
  </si>
  <si>
    <t>K 41</t>
  </si>
  <si>
    <t>I 16</t>
  </si>
  <si>
    <t>H  48</t>
  </si>
  <si>
    <t>H  36</t>
  </si>
  <si>
    <t>K 13</t>
  </si>
  <si>
    <t>+N +P</t>
  </si>
  <si>
    <t>I 22</t>
  </si>
  <si>
    <t>I 18</t>
  </si>
  <si>
    <t>K 38</t>
  </si>
  <si>
    <t>K 29</t>
  </si>
  <si>
    <t>K 42</t>
  </si>
  <si>
    <t>H  41</t>
  </si>
  <si>
    <t>H  44</t>
  </si>
  <si>
    <t>J 2</t>
  </si>
  <si>
    <t>H  47</t>
  </si>
  <si>
    <t>J 42</t>
  </si>
  <si>
    <t>I 33</t>
  </si>
  <si>
    <t>I 32</t>
  </si>
  <si>
    <t>I 10</t>
  </si>
  <si>
    <t>J 02</t>
  </si>
  <si>
    <t>H  29</t>
  </si>
  <si>
    <t>J 28</t>
  </si>
  <si>
    <t>J 08</t>
  </si>
  <si>
    <t>K 05</t>
  </si>
  <si>
    <t>J 35</t>
  </si>
  <si>
    <t>H  34</t>
  </si>
  <si>
    <t>J 38</t>
  </si>
  <si>
    <t>K 6</t>
  </si>
  <si>
    <t>K 35</t>
  </si>
  <si>
    <t>I 29</t>
  </si>
  <si>
    <t>I 15</t>
  </si>
  <si>
    <t>H  06</t>
  </si>
  <si>
    <t>K 4</t>
  </si>
  <si>
    <t>H  07</t>
  </si>
  <si>
    <t>K 21</t>
  </si>
  <si>
    <t>K 31</t>
  </si>
  <si>
    <t>H  43</t>
  </si>
  <si>
    <t>H  45</t>
  </si>
  <si>
    <t>I 03</t>
  </si>
  <si>
    <t>H  16</t>
  </si>
  <si>
    <t>H  28</t>
  </si>
  <si>
    <t>H  17</t>
  </si>
  <si>
    <t>K 17</t>
  </si>
  <si>
    <t>K 30</t>
  </si>
  <si>
    <t>K 40</t>
  </si>
  <si>
    <t>K 27</t>
  </si>
  <si>
    <t>J 32</t>
  </si>
  <si>
    <t>I 47</t>
  </si>
  <si>
    <t>J 41</t>
  </si>
  <si>
    <t>I 07</t>
  </si>
  <si>
    <t>J 34</t>
  </si>
  <si>
    <t>I 27</t>
  </si>
  <si>
    <t>H  32</t>
  </si>
  <si>
    <t>K 19</t>
  </si>
  <si>
    <t>J 05</t>
  </si>
  <si>
    <t>J 9</t>
  </si>
  <si>
    <t>H  39</t>
  </si>
  <si>
    <t>H  30</t>
  </si>
  <si>
    <t>+N +P +micro</t>
  </si>
  <si>
    <t>H  3</t>
  </si>
  <si>
    <t>J 21</t>
  </si>
  <si>
    <t>H  18</t>
  </si>
  <si>
    <t>J 18</t>
  </si>
  <si>
    <t>H  31</t>
  </si>
  <si>
    <t>I 20</t>
  </si>
  <si>
    <t>I 8</t>
  </si>
  <si>
    <t>I 01</t>
  </si>
  <si>
    <t>H  02</t>
  </si>
  <si>
    <t>H  5</t>
  </si>
  <si>
    <t>J 04</t>
  </si>
  <si>
    <t>K 01</t>
  </si>
  <si>
    <t>J 11</t>
  </si>
  <si>
    <t>I 42</t>
  </si>
  <si>
    <t>I 45</t>
  </si>
  <si>
    <t>H  42</t>
  </si>
  <si>
    <t>I 14</t>
  </si>
  <si>
    <t>J 06</t>
  </si>
  <si>
    <t>I 13</t>
  </si>
  <si>
    <t>J 39</t>
  </si>
  <si>
    <t>H  35</t>
  </si>
  <si>
    <t>H  25</t>
  </si>
  <si>
    <t>K 23</t>
  </si>
  <si>
    <t>H  6</t>
  </si>
  <si>
    <t>H  33</t>
  </si>
  <si>
    <t>J 14</t>
  </si>
  <si>
    <t>J 22</t>
  </si>
  <si>
    <t>I 37</t>
  </si>
  <si>
    <t>I 02</t>
  </si>
  <si>
    <t>H  20</t>
  </si>
  <si>
    <t>H  26</t>
  </si>
  <si>
    <t>J 25</t>
  </si>
  <si>
    <t>I 5</t>
  </si>
  <si>
    <t>J 03</t>
  </si>
  <si>
    <t>+P</t>
  </si>
  <si>
    <t>K 08</t>
  </si>
  <si>
    <t>I 04</t>
  </si>
  <si>
    <t>J 13</t>
  </si>
  <si>
    <t>K 7</t>
  </si>
  <si>
    <t>I 41</t>
  </si>
  <si>
    <t>H  37</t>
  </si>
  <si>
    <t>K 15</t>
  </si>
  <si>
    <t>H  8</t>
  </si>
  <si>
    <t>J 5</t>
  </si>
  <si>
    <t>I 3</t>
  </si>
  <si>
    <t>H  9</t>
  </si>
  <si>
    <t>I 44</t>
  </si>
  <si>
    <t>K 03</t>
  </si>
  <si>
    <t>I 9</t>
  </si>
  <si>
    <t>J 29</t>
  </si>
  <si>
    <t>Control</t>
  </si>
  <si>
    <t>H  7</t>
  </si>
  <si>
    <t>H  1</t>
  </si>
  <si>
    <t>K 20</t>
  </si>
  <si>
    <t>K 2</t>
  </si>
  <si>
    <t>J 4</t>
  </si>
  <si>
    <t>K 5</t>
  </si>
  <si>
    <t>micro</t>
  </si>
  <si>
    <t>I 06</t>
  </si>
  <si>
    <t>J 01</t>
  </si>
  <si>
    <t>K 9</t>
  </si>
  <si>
    <t>J 1</t>
  </si>
  <si>
    <t>I 2</t>
  </si>
  <si>
    <t>I 1</t>
  </si>
  <si>
    <t>H  4</t>
  </si>
  <si>
    <t>J 8</t>
  </si>
  <si>
    <t>K 3</t>
  </si>
  <si>
    <t>K 1</t>
  </si>
  <si>
    <t>dead</t>
  </si>
  <si>
    <t xml:space="preserve"> </t>
  </si>
  <si>
    <t>July/09/09</t>
  </si>
  <si>
    <t>#extra stems</t>
  </si>
  <si>
    <t>T0</t>
  </si>
  <si>
    <t>pretreatment</t>
  </si>
  <si>
    <t>randomization</t>
  </si>
  <si>
    <t>T2</t>
  </si>
  <si>
    <t>treatment</t>
  </si>
  <si>
    <t>T3</t>
  </si>
  <si>
    <t>T4</t>
  </si>
  <si>
    <t>T2 - applied July 9</t>
  </si>
  <si>
    <t>status</t>
  </si>
  <si>
    <t>Sep02 2009</t>
  </si>
  <si>
    <t>alive</t>
  </si>
  <si>
    <t>Final</t>
  </si>
  <si>
    <t>Crown width_8_6_09</t>
  </si>
  <si>
    <t>Height_8_6_09</t>
  </si>
  <si>
    <t xml:space="preserve"> leaves_8_6_09</t>
  </si>
  <si>
    <t>diam_8_6_09</t>
  </si>
  <si>
    <t>dia_widest_8_6_09</t>
  </si>
  <si>
    <t>extra_length_AUG</t>
  </si>
  <si>
    <t xml:space="preserve">kept the first one </t>
  </si>
  <si>
    <t>id</t>
  </si>
  <si>
    <t>* were measured twice in August</t>
  </si>
  <si>
    <t>notes</t>
  </si>
  <si>
    <t>top dead</t>
  </si>
  <si>
    <t>total_extra_8_6_09</t>
  </si>
  <si>
    <t>#extra_8_6_09</t>
  </si>
  <si>
    <t xml:space="preserve"> leaves_7_9_09</t>
  </si>
  <si>
    <t>Crown width_7_9_09</t>
  </si>
  <si>
    <t>Height_7_9_09</t>
  </si>
  <si>
    <t>Stems_7_9_10</t>
  </si>
  <si>
    <t>resprout</t>
  </si>
  <si>
    <t>almost dead</t>
  </si>
  <si>
    <t>Height_6_11_09</t>
  </si>
  <si>
    <t xml:space="preserve"> leaves_6_11_09</t>
  </si>
  <si>
    <t>Crown width_6_11_09</t>
  </si>
  <si>
    <t>thining to final 3 April/30/ 2009</t>
  </si>
  <si>
    <t># leaves April</t>
  </si>
  <si>
    <t>max length_April</t>
  </si>
  <si>
    <t>Height_5_14_09</t>
  </si>
  <si>
    <t xml:space="preserve"> leaves_5_14_09</t>
  </si>
  <si>
    <t>Crown width_5_14_09</t>
  </si>
  <si>
    <t xml:space="preserve"># total Seedlings </t>
  </si>
  <si>
    <t>Height_9_1_09</t>
  </si>
  <si>
    <t xml:space="preserve"> leaves_9_1_09</t>
  </si>
  <si>
    <t>Crown width_9_1_09</t>
  </si>
  <si>
    <t>diam_9_1_09</t>
  </si>
  <si>
    <t>length of extra stem Sep</t>
  </si>
  <si>
    <t>total_extra_9_1_09</t>
  </si>
  <si>
    <t>N</t>
  </si>
  <si>
    <t>NP</t>
  </si>
  <si>
    <t>NP micro</t>
  </si>
  <si>
    <t>P</t>
  </si>
  <si>
    <t>control</t>
  </si>
  <si>
    <t>Height_10_1_09</t>
  </si>
  <si>
    <t xml:space="preserve"> leaves_10_1_09</t>
  </si>
  <si>
    <t>Crown width_10_1_09</t>
  </si>
  <si>
    <t>diam_10_1_09</t>
  </si>
  <si>
    <t>total_extra_10_1_09</t>
  </si>
  <si>
    <t>length of extra stem Oct</t>
  </si>
  <si>
    <t>Stems (g)</t>
  </si>
  <si>
    <t>Roots (g)</t>
  </si>
  <si>
    <t>Total Biomass (g)</t>
  </si>
  <si>
    <t>P_6_5</t>
  </si>
  <si>
    <t>P_7_6</t>
  </si>
  <si>
    <t>P_8_7</t>
  </si>
  <si>
    <t>P_9_8</t>
  </si>
  <si>
    <t>P_10_9</t>
  </si>
  <si>
    <t>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</si>
</sst>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mm/dd/yy;@"/>
    <numFmt numFmtId="167" formatCode="mmm\-yyyy"/>
    <numFmt numFmtId="168" formatCode="0.0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Arial"/>
      <family val="0"/>
    </font>
    <font>
      <sz val="11.25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168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0" borderId="1" xfId="0" applyBorder="1" applyAlignment="1">
      <alignment/>
    </xf>
    <xf numFmtId="168" fontId="0" fillId="3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NumberFormat="1" applyFill="1" applyAlignment="1" quotePrefix="1">
      <alignment/>
    </xf>
    <xf numFmtId="0" fontId="0" fillId="2" borderId="0" xfId="0" applyNumberFormat="1" applyFill="1" applyBorder="1" applyAlignment="1">
      <alignment wrapText="1"/>
    </xf>
    <xf numFmtId="0" fontId="0" fillId="2" borderId="0" xfId="0" applyNumberFormat="1" applyFill="1" applyAlignment="1">
      <alignment wrapText="1"/>
    </xf>
    <xf numFmtId="0" fontId="0" fillId="5" borderId="1" xfId="0" applyFill="1" applyBorder="1" applyAlignment="1">
      <alignment/>
    </xf>
    <xf numFmtId="0" fontId="0" fillId="5" borderId="0" xfId="0" applyNumberFormat="1" applyFill="1" applyAlignment="1" quotePrefix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NumberFormat="1" applyFill="1" applyAlignment="1" quotePrefix="1">
      <alignment/>
    </xf>
    <xf numFmtId="168" fontId="0" fillId="0" borderId="0" xfId="0" applyNumberFormat="1" applyFill="1" applyAlignment="1" quotePrefix="1">
      <alignment/>
    </xf>
    <xf numFmtId="0" fontId="0" fillId="0" borderId="0" xfId="0" applyNumberFormat="1" applyFont="1" applyFill="1" applyAlignment="1" quotePrefix="1">
      <alignment/>
    </xf>
    <xf numFmtId="168" fontId="0" fillId="0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NumberFormat="1" applyFill="1" applyAlignment="1">
      <alignment/>
    </xf>
    <xf numFmtId="0" fontId="0" fillId="7" borderId="0" xfId="0" applyNumberFormat="1" applyFill="1" applyAlignment="1" quotePrefix="1">
      <alignment/>
    </xf>
    <xf numFmtId="0" fontId="0" fillId="8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0" xfId="0" applyNumberFormat="1" applyFill="1" applyBorder="1" applyAlignment="1" quotePrefix="1">
      <alignment/>
    </xf>
    <xf numFmtId="0" fontId="0" fillId="2" borderId="0" xfId="0" applyNumberForma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NumberFormat="1" applyFill="1" applyAlignment="1">
      <alignment/>
    </xf>
    <xf numFmtId="0" fontId="0" fillId="9" borderId="0" xfId="0" applyNumberFormat="1" applyFill="1" applyAlignment="1" quotePrefix="1">
      <alignment/>
    </xf>
    <xf numFmtId="0" fontId="0" fillId="9" borderId="0" xfId="0" applyNumberFormat="1" applyFill="1" applyBorder="1" applyAlignment="1">
      <alignment wrapText="1"/>
    </xf>
    <xf numFmtId="0" fontId="0" fillId="9" borderId="0" xfId="0" applyNumberFormat="1" applyFill="1" applyAlignment="1">
      <alignment wrapText="1"/>
    </xf>
    <xf numFmtId="0" fontId="11" fillId="0" borderId="0" xfId="0" applyFont="1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9" borderId="1" xfId="0" applyNumberFormat="1" applyFill="1" applyBorder="1" applyAlignment="1">
      <alignment wrapText="1"/>
    </xf>
    <xf numFmtId="0" fontId="0" fillId="10" borderId="0" xfId="0" applyFill="1" applyAlignment="1">
      <alignment/>
    </xf>
    <xf numFmtId="0" fontId="0" fillId="10" borderId="0" xfId="0" applyNumberFormat="1" applyFill="1" applyAlignment="1">
      <alignment/>
    </xf>
    <xf numFmtId="0" fontId="0" fillId="10" borderId="0" xfId="0" applyNumberFormat="1" applyFill="1" applyAlignment="1" quotePrefix="1">
      <alignment/>
    </xf>
    <xf numFmtId="0" fontId="0" fillId="10" borderId="0" xfId="0" applyNumberFormat="1" applyFill="1" applyBorder="1" applyAlignment="1">
      <alignment wrapText="1"/>
    </xf>
    <xf numFmtId="0" fontId="0" fillId="10" borderId="0" xfId="0" applyNumberFormat="1" applyFill="1" applyAlignment="1">
      <alignment wrapText="1"/>
    </xf>
    <xf numFmtId="0" fontId="0" fillId="10" borderId="1" xfId="0" applyNumberFormat="1" applyFill="1" applyBorder="1" applyAlignment="1">
      <alignment wrapText="1"/>
    </xf>
    <xf numFmtId="0" fontId="0" fillId="11" borderId="0" xfId="0" applyNumberFormat="1" applyFill="1" applyAlignment="1" quotePrefix="1">
      <alignment/>
    </xf>
    <xf numFmtId="0" fontId="0" fillId="2" borderId="0" xfId="0" applyNumberFormat="1" applyFont="1" applyFill="1" applyAlignment="1" quotePrefix="1">
      <alignment/>
    </xf>
    <xf numFmtId="0" fontId="0" fillId="12" borderId="0" xfId="0" applyFill="1" applyAlignment="1">
      <alignment/>
    </xf>
    <xf numFmtId="0" fontId="1" fillId="0" borderId="0" xfId="0" applyNumberFormat="1" applyFont="1" applyAlignment="1" quotePrefix="1">
      <alignment/>
    </xf>
    <xf numFmtId="0" fontId="0" fillId="1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75"/>
          <c:w val="0.70775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Biomass!$F$1</c:f>
              <c:strCache>
                <c:ptCount val="1"/>
                <c:pt idx="0">
                  <c:v>Roots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Biomass!$E$2:$E$181</c:f>
              <c:numCache/>
            </c:numRef>
          </c:xVal>
          <c:yVal>
            <c:numRef>
              <c:f>Biomass!$F$2:$F$181</c:f>
              <c:numCache/>
            </c:numRef>
          </c:yVal>
          <c:smooth val="0"/>
        </c:ser>
        <c:ser>
          <c:idx val="1"/>
          <c:order val="1"/>
          <c:tx>
            <c:strRef>
              <c:f>Biomass!$G$1</c:f>
              <c:strCache>
                <c:ptCount val="1"/>
                <c:pt idx="0">
                  <c:v>Total Biomass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Biomass!$E$2:$E$181</c:f>
              <c:numCache/>
            </c:numRef>
          </c:xVal>
          <c:yVal>
            <c:numRef>
              <c:f>Biomass!$G$2:$G$181</c:f>
              <c:numCache/>
            </c:numRef>
          </c:yVal>
          <c:smooth val="0"/>
        </c:ser>
        <c:axId val="19924292"/>
        <c:axId val="45100901"/>
      </c:scatterChart>
      <c:valAx>
        <c:axId val="19924292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crossBetween val="midCat"/>
        <c:dispUnits/>
      </c:valAx>
      <c:valAx>
        <c:axId val="45100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0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crown!$F$1</c:f>
              <c:strCache>
                <c:ptCount val="1"/>
                <c:pt idx="0">
                  <c:v>Crown width_8_6_09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crown!$E$2:$E$181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crown!$F$2:$F$181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20782430"/>
        <c:axId val="52824143"/>
      </c:scatterChart>
      <c:val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crossBetween val="midCat"/>
        <c:dispUnits/>
      </c:valAx>
      <c:valAx>
        <c:axId val="5282414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782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crown!$G$1</c:f>
              <c:strCache>
                <c:ptCount val="1"/>
                <c:pt idx="0">
                  <c:v>Crown width_9_1_09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crown!$F$2:$F$181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crown!$G$2:$G$181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crossBetween val="midCat"/>
        <c:dispUnits/>
      </c:valAx>
      <c:valAx>
        <c:axId val="5089716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552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crown!$I$2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crown!$J$2:$N$2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crown!$I$3</c:f>
              <c:strCache>
                <c:ptCount val="1"/>
                <c:pt idx="0">
                  <c:v>NP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crown!$J$3:$N$3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crown!$I$4</c:f>
              <c:strCache>
                <c:ptCount val="1"/>
                <c:pt idx="0">
                  <c:v>NP micro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crown!$J$4:$N$4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crown!$I$5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crown!$J$5:$N$5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crown!$I$6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crown!$J$6:$N$6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crown!$I$7</c:f>
              <c:strCache>
                <c:ptCount val="1"/>
                <c:pt idx="0">
                  <c:v>micro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crown!$J$1:$N$1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crown!$J$7:$N$7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5421266"/>
        <c:axId val="29029347"/>
      </c:scatterChart>
      <c:val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9347"/>
        <c:crosses val="autoZero"/>
        <c:crossBetween val="midCat"/>
        <c:dispUnits/>
        <c:majorUnit val="40"/>
      </c:valAx>
      <c:valAx>
        <c:axId val="2902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leaves!$B$2:$B$181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leaves!$C$2:$C$181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59937532"/>
        <c:axId val="2566877"/>
      </c:scatterChart>
      <c:val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midCat"/>
        <c:dispUnits/>
      </c:valAx>
      <c:valAx>
        <c:axId val="256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leaves!$C$2:$C$181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leaves!$D$2:$D$181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23101894"/>
        <c:axId val="6590455"/>
      </c:scatterChart>
      <c:val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crossBetween val="midCat"/>
        <c:dispUnits/>
      </c:valAx>
      <c:valAx>
        <c:axId val="659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leaves!$D$2:$D$181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leaves!$E$2:$E$181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59314096"/>
        <c:axId val="64064817"/>
      </c:scatterChart>
      <c:val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crossBetween val="midCat"/>
        <c:dispUnits/>
      </c:valAx>
      <c:valAx>
        <c:axId val="64064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leaves!$F$1</c:f>
              <c:strCache>
                <c:ptCount val="1"/>
                <c:pt idx="0">
                  <c:v> leaves_9_1_09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leaves!$E$2:$E$180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xVal>
          <c:yVal>
            <c:numRef>
              <c:f>leaves!$F$2:$F$180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yVal>
          <c:smooth val="0"/>
        </c:ser>
        <c:axId val="39712442"/>
        <c:axId val="21867659"/>
      </c:scatterChart>
      <c:val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midCat"/>
        <c:dispUnits/>
      </c:valAx>
      <c:valAx>
        <c:axId val="2186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length!$C$1</c:f>
              <c:strCache>
                <c:ptCount val="1"/>
                <c:pt idx="0">
                  <c:v>total_extra_9_1_09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length!$B$2:$B$181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length!$C$2:$C$181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62591204"/>
        <c:axId val="26449925"/>
      </c:scatterChart>
      <c:valAx>
        <c:axId val="625912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26449925"/>
        <c:crosses val="autoZero"/>
        <c:crossBetween val="midCat"/>
        <c:dispUnits/>
      </c:valAx>
      <c:valAx>
        <c:axId val="26449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height!$D$1</c:f>
              <c:strCache>
                <c:ptCount val="1"/>
                <c:pt idx="0">
                  <c:v>Height_6_11_09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height!$C$2:$C$181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height!$D$2:$D$181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3254926"/>
        <c:axId val="29294335"/>
      </c:scatterChart>
      <c:val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crossBetween val="midCat"/>
        <c:dispUnits/>
      </c:val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height!$E$1</c:f>
              <c:strCache>
                <c:ptCount val="1"/>
                <c:pt idx="0">
                  <c:v>Height_7_9_09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height!$D$2:$D$181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height!$E$2:$E$181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62322424"/>
        <c:axId val="24030905"/>
      </c:scatterChart>
      <c:val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crossBetween val="midCat"/>
        <c:dispUnits/>
      </c:val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height!$F$1</c:f>
              <c:strCache>
                <c:ptCount val="1"/>
                <c:pt idx="0">
                  <c:v>Height_8_6_09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height!$E$2:$E$181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height!$F$2:$F$181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14951554"/>
        <c:axId val="346259"/>
      </c:scatterChart>
      <c:val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crossBetween val="midCat"/>
        <c:dispUnits/>
      </c:valAx>
      <c:valAx>
        <c:axId val="34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height!$G$1</c:f>
              <c:strCache>
                <c:ptCount val="1"/>
                <c:pt idx="0">
                  <c:v>Height_9_1_09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height!$F$2:$F$181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height!$G$2:$G$181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3116332"/>
        <c:axId val="28046989"/>
      </c:scatterChart>
      <c:val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crossBetween val="midCat"/>
        <c:dispUnits/>
      </c:valAx>
      <c:valAx>
        <c:axId val="28046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height!$I$2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height!$J$2:$N$2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height!$I$3</c:f>
              <c:strCache>
                <c:ptCount val="1"/>
                <c:pt idx="0">
                  <c:v>NP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height!$J$3:$N$3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height!$I$4</c:f>
              <c:strCache>
                <c:ptCount val="1"/>
                <c:pt idx="0">
                  <c:v>NP micro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height!$J$4:$N$4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height!$I$5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height!$J$5:$N$5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height!$I$6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height!$J$6:$N$6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height!$I$7</c:f>
              <c:strCache>
                <c:ptCount val="1"/>
                <c:pt idx="0">
                  <c:v>micro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height!$J$1:$N$1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xVal>
          <c:yVal>
            <c:numRef>
              <c:f>height!$J$7:$N$7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1096310"/>
        <c:axId val="57213607"/>
      </c:scatterChart>
      <c:val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crossBetween val="midCat"/>
        <c:dispUnits/>
      </c:valAx>
      <c:valAx>
        <c:axId val="57213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height!$H$1</c:f>
              <c:strCache>
                <c:ptCount val="1"/>
                <c:pt idx="0">
                  <c:v>Height_10_1_09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height!$G$2:$G$181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height!$H$2:$H$181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45160416"/>
        <c:axId val="3790561"/>
      </c:scatterChart>
      <c:val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crossBetween val="midCat"/>
        <c:dispUnits/>
      </c:valAx>
      <c:valAx>
        <c:axId val="379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crown!$D$1</c:f>
              <c:strCache>
                <c:ptCount val="1"/>
                <c:pt idx="0">
                  <c:v>Crown width_6_11_09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crown!$C$2:$C$181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crown!$D$2:$D$181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34115050"/>
        <c:axId val="38599995"/>
      </c:scatterChart>
      <c:val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valAx>
        <c:axId val="3859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crown!$E$1</c:f>
              <c:strCache>
                <c:ptCount val="1"/>
                <c:pt idx="0">
                  <c:v>Crown width_7_9_09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crown!$D$2:$D$181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xVal>
          <c:yVal>
            <c:numRef>
              <c:f>crown!$E$2:$E$181</c:f>
              <c:numCach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</c:numCache>
            </c:numRef>
          </c:yVal>
          <c:smooth val="0"/>
        </c:ser>
        <c:axId val="11855636"/>
        <c:axId val="39591861"/>
      </c:scatterChart>
      <c:val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crossBetween val="midCat"/>
        <c:dispUnits/>
      </c:valAx>
      <c:valAx>
        <c:axId val="3959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4</xdr:row>
      <xdr:rowOff>19050</xdr:rowOff>
    </xdr:from>
    <xdr:to>
      <xdr:col>17</xdr:col>
      <xdr:colOff>457200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5467350" y="666750"/>
        <a:ext cx="5429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2</xdr:row>
      <xdr:rowOff>76200</xdr:rowOff>
    </xdr:from>
    <xdr:to>
      <xdr:col>25</xdr:col>
      <xdr:colOff>381000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3716000" y="400050"/>
        <a:ext cx="3924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114300</xdr:colOff>
      <xdr:row>20</xdr:row>
      <xdr:rowOff>95250</xdr:rowOff>
    </xdr:from>
    <xdr:to>
      <xdr:col>25</xdr:col>
      <xdr:colOff>390525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13716000" y="33337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590550</xdr:colOff>
      <xdr:row>2</xdr:row>
      <xdr:rowOff>95250</xdr:rowOff>
    </xdr:from>
    <xdr:to>
      <xdr:col>32</xdr:col>
      <xdr:colOff>266700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17849850" y="419100"/>
        <a:ext cx="39433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57150</xdr:colOff>
      <xdr:row>20</xdr:row>
      <xdr:rowOff>114300</xdr:rowOff>
    </xdr:from>
    <xdr:to>
      <xdr:col>32</xdr:col>
      <xdr:colOff>352425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17926050" y="3352800"/>
        <a:ext cx="39528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219075</xdr:colOff>
      <xdr:row>8</xdr:row>
      <xdr:rowOff>19050</xdr:rowOff>
    </xdr:from>
    <xdr:to>
      <xdr:col>17</xdr:col>
      <xdr:colOff>438150</xdr:colOff>
      <xdr:row>30</xdr:row>
      <xdr:rowOff>57150</xdr:rowOff>
    </xdr:to>
    <xdr:graphicFrame>
      <xdr:nvGraphicFramePr>
        <xdr:cNvPr id="5" name="Chart 6"/>
        <xdr:cNvGraphicFramePr/>
      </xdr:nvGraphicFramePr>
      <xdr:xfrm>
        <a:off x="7115175" y="1314450"/>
        <a:ext cx="570547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161925</xdr:colOff>
      <xdr:row>38</xdr:row>
      <xdr:rowOff>152400</xdr:rowOff>
    </xdr:from>
    <xdr:to>
      <xdr:col>25</xdr:col>
      <xdr:colOff>466725</xdr:colOff>
      <xdr:row>55</xdr:row>
      <xdr:rowOff>152400</xdr:rowOff>
    </xdr:to>
    <xdr:graphicFrame>
      <xdr:nvGraphicFramePr>
        <xdr:cNvPr id="6" name="Chart 7"/>
        <xdr:cNvGraphicFramePr/>
      </xdr:nvGraphicFramePr>
      <xdr:xfrm>
        <a:off x="13763625" y="6305550"/>
        <a:ext cx="39624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2</xdr:row>
      <xdr:rowOff>38100</xdr:rowOff>
    </xdr:from>
    <xdr:to>
      <xdr:col>24</xdr:col>
      <xdr:colOff>228600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11115675" y="361950"/>
        <a:ext cx="3981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514350</xdr:colOff>
      <xdr:row>20</xdr:row>
      <xdr:rowOff>76200</xdr:rowOff>
    </xdr:from>
    <xdr:to>
      <xdr:col>24</xdr:col>
      <xdr:colOff>238125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1115675" y="3314700"/>
        <a:ext cx="3990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419100</xdr:colOff>
      <xdr:row>2</xdr:row>
      <xdr:rowOff>38100</xdr:rowOff>
    </xdr:from>
    <xdr:to>
      <xdr:col>31</xdr:col>
      <xdr:colOff>152400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15287625" y="361950"/>
        <a:ext cx="40005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438150</xdr:colOff>
      <xdr:row>20</xdr:row>
      <xdr:rowOff>57150</xdr:rowOff>
    </xdr:from>
    <xdr:to>
      <xdr:col>31</xdr:col>
      <xdr:colOff>180975</xdr:colOff>
      <xdr:row>37</xdr:row>
      <xdr:rowOff>104775</xdr:rowOff>
    </xdr:to>
    <xdr:graphicFrame>
      <xdr:nvGraphicFramePr>
        <xdr:cNvPr id="4" name="Chart 5"/>
        <xdr:cNvGraphicFramePr/>
      </xdr:nvGraphicFramePr>
      <xdr:xfrm>
        <a:off x="15306675" y="3295650"/>
        <a:ext cx="40100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8</xdr:row>
      <xdr:rowOff>0</xdr:rowOff>
    </xdr:from>
    <xdr:to>
      <xdr:col>16</xdr:col>
      <xdr:colOff>276225</xdr:colOff>
      <xdr:row>31</xdr:row>
      <xdr:rowOff>0</xdr:rowOff>
    </xdr:to>
    <xdr:graphicFrame>
      <xdr:nvGraphicFramePr>
        <xdr:cNvPr id="5" name="Chart 6"/>
        <xdr:cNvGraphicFramePr/>
      </xdr:nvGraphicFramePr>
      <xdr:xfrm>
        <a:off x="4752975" y="1295400"/>
        <a:ext cx="551497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85725</xdr:rowOff>
    </xdr:from>
    <xdr:to>
      <xdr:col>12</xdr:col>
      <xdr:colOff>514350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29000" y="409575"/>
        <a:ext cx="36004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17</xdr:row>
      <xdr:rowOff>19050</xdr:rowOff>
    </xdr:from>
    <xdr:to>
      <xdr:col>12</xdr:col>
      <xdr:colOff>485775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3390900" y="2771775"/>
        <a:ext cx="36099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371475</xdr:colOff>
      <xdr:row>2</xdr:row>
      <xdr:rowOff>123825</xdr:rowOff>
    </xdr:from>
    <xdr:to>
      <xdr:col>19</xdr:col>
      <xdr:colOff>333375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7496175" y="447675"/>
        <a:ext cx="36195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381000</xdr:colOff>
      <xdr:row>17</xdr:row>
      <xdr:rowOff>123825</xdr:rowOff>
    </xdr:from>
    <xdr:to>
      <xdr:col>19</xdr:col>
      <xdr:colOff>352425</xdr:colOff>
      <xdr:row>32</xdr:row>
      <xdr:rowOff>57150</xdr:rowOff>
    </xdr:to>
    <xdr:graphicFrame>
      <xdr:nvGraphicFramePr>
        <xdr:cNvPr id="4" name="Chart 4"/>
        <xdr:cNvGraphicFramePr/>
      </xdr:nvGraphicFramePr>
      <xdr:xfrm>
        <a:off x="7505700" y="2876550"/>
        <a:ext cx="36290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66675</xdr:rowOff>
    </xdr:from>
    <xdr:to>
      <xdr:col>10</xdr:col>
      <xdr:colOff>533400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495550" y="390525"/>
        <a:ext cx="4067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workbookViewId="0" topLeftCell="K1">
      <selection activeCell="V8" sqref="V8"/>
    </sheetView>
  </sheetViews>
  <sheetFormatPr defaultColWidth="9.140625" defaultRowHeight="12.75"/>
  <cols>
    <col min="1" max="1" width="4.8515625" style="0" customWidth="1"/>
    <col min="2" max="2" width="10.00390625" style="0" customWidth="1"/>
    <col min="9" max="9" width="13.00390625" style="0" customWidth="1"/>
    <col min="10" max="10" width="13.00390625" style="3" customWidth="1"/>
    <col min="11" max="12" width="13.00390625" style="0" customWidth="1"/>
    <col min="13" max="14" width="13.00390625" style="9" customWidth="1"/>
    <col min="15" max="15" width="5.00390625" style="0" customWidth="1"/>
    <col min="22" max="22" width="18.28125" style="3" customWidth="1"/>
    <col min="23" max="23" width="9.140625" style="3" customWidth="1"/>
    <col min="24" max="24" width="13.00390625" style="3" customWidth="1"/>
    <col min="25" max="30" width="9.140625" style="3" customWidth="1"/>
  </cols>
  <sheetData>
    <row r="1" spans="1:24" ht="12.75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257</v>
      </c>
      <c r="G1" s="1" t="s">
        <v>255</v>
      </c>
      <c r="H1" s="5" t="s">
        <v>256</v>
      </c>
      <c r="I1" s="33" t="s">
        <v>287</v>
      </c>
      <c r="J1" s="20" t="s">
        <v>281</v>
      </c>
      <c r="K1" s="27" t="s">
        <v>277</v>
      </c>
      <c r="L1" s="14" t="s">
        <v>263</v>
      </c>
      <c r="M1" s="42" t="s">
        <v>291</v>
      </c>
      <c r="N1" s="51" t="s">
        <v>302</v>
      </c>
      <c r="O1" s="1"/>
      <c r="P1" t="s">
        <v>311</v>
      </c>
      <c r="Q1" t="s">
        <v>312</v>
      </c>
      <c r="R1" t="s">
        <v>313</v>
      </c>
      <c r="S1" t="s">
        <v>314</v>
      </c>
      <c r="T1" t="s">
        <v>315</v>
      </c>
      <c r="V1" s="4"/>
      <c r="X1" s="7"/>
    </row>
    <row r="2" spans="1:27" ht="12.75">
      <c r="A2" s="1">
        <v>1</v>
      </c>
      <c r="B2" s="1" t="s">
        <v>124</v>
      </c>
      <c r="C2" s="1" t="s">
        <v>30</v>
      </c>
      <c r="D2" s="1" t="s">
        <v>25</v>
      </c>
      <c r="E2" s="1" t="s">
        <v>19</v>
      </c>
      <c r="F2" s="1" t="s">
        <v>12</v>
      </c>
      <c r="G2" s="1" t="s">
        <v>11</v>
      </c>
      <c r="H2" s="1" t="s">
        <v>25</v>
      </c>
      <c r="I2" s="3">
        <v>45</v>
      </c>
      <c r="J2">
        <v>108</v>
      </c>
      <c r="K2" s="4">
        <v>177</v>
      </c>
      <c r="L2">
        <v>222</v>
      </c>
      <c r="M2"/>
      <c r="N2" s="58">
        <v>291</v>
      </c>
      <c r="O2" s="1"/>
      <c r="P2">
        <v>0.8754687373538999</v>
      </c>
      <c r="Q2">
        <v>0.4940185054496094</v>
      </c>
      <c r="R2">
        <v>0.2265276492984503</v>
      </c>
      <c r="S2" t="s">
        <v>316</v>
      </c>
      <c r="T2" t="s">
        <v>316</v>
      </c>
      <c r="V2" s="4"/>
      <c r="AA2" s="4"/>
    </row>
    <row r="3" spans="1:22" ht="12.75">
      <c r="A3" s="1">
        <v>2</v>
      </c>
      <c r="B3" s="1" t="s">
        <v>228</v>
      </c>
      <c r="C3" s="1" t="s">
        <v>30</v>
      </c>
      <c r="D3" s="1" t="s">
        <v>11</v>
      </c>
      <c r="E3" s="1" t="s">
        <v>12</v>
      </c>
      <c r="F3" s="1" t="s">
        <v>25</v>
      </c>
      <c r="G3" s="1" t="s">
        <v>19</v>
      </c>
      <c r="H3" s="1" t="s">
        <v>11</v>
      </c>
      <c r="I3" s="3">
        <v>16</v>
      </c>
      <c r="J3"/>
      <c r="K3" s="4"/>
      <c r="M3"/>
      <c r="N3"/>
      <c r="O3" s="1"/>
      <c r="P3" t="s">
        <v>316</v>
      </c>
      <c r="Q3" t="s">
        <v>316</v>
      </c>
      <c r="R3" t="s">
        <v>316</v>
      </c>
      <c r="S3" t="s">
        <v>316</v>
      </c>
      <c r="T3" t="s">
        <v>316</v>
      </c>
      <c r="V3" s="4"/>
    </row>
    <row r="4" spans="1:22" ht="12.75">
      <c r="A4" s="1">
        <v>3</v>
      </c>
      <c r="B4" s="1" t="s">
        <v>235</v>
      </c>
      <c r="C4" s="1" t="s">
        <v>30</v>
      </c>
      <c r="D4" s="1" t="s">
        <v>19</v>
      </c>
      <c r="E4" s="1" t="s">
        <v>12</v>
      </c>
      <c r="F4" s="1" t="s">
        <v>11</v>
      </c>
      <c r="G4" s="1" t="s">
        <v>25</v>
      </c>
      <c r="H4" s="1" t="s">
        <v>19</v>
      </c>
      <c r="I4" s="3">
        <v>77</v>
      </c>
      <c r="J4">
        <v>87</v>
      </c>
      <c r="K4" s="4">
        <v>132</v>
      </c>
      <c r="L4">
        <v>211</v>
      </c>
      <c r="M4">
        <v>275</v>
      </c>
      <c r="N4">
        <v>338</v>
      </c>
      <c r="O4" s="1"/>
      <c r="P4">
        <v>0.12210269680089991</v>
      </c>
      <c r="Q4">
        <v>0.4168938039317871</v>
      </c>
      <c r="R4">
        <v>0.46905621088969557</v>
      </c>
      <c r="S4">
        <v>0.2649129641905048</v>
      </c>
      <c r="T4">
        <v>0.20627479781644742</v>
      </c>
      <c r="V4" s="4"/>
    </row>
    <row r="5" spans="1:22" ht="12.75">
      <c r="A5" s="1">
        <v>5</v>
      </c>
      <c r="B5" s="1" t="s">
        <v>212</v>
      </c>
      <c r="C5" s="1" t="s">
        <v>30</v>
      </c>
      <c r="D5" s="1" t="s">
        <v>12</v>
      </c>
      <c r="E5" s="1" t="s">
        <v>19</v>
      </c>
      <c r="F5" s="1" t="s">
        <v>11</v>
      </c>
      <c r="G5" s="1" t="s">
        <v>25</v>
      </c>
      <c r="H5" s="1" t="s">
        <v>12</v>
      </c>
      <c r="I5" s="3">
        <v>85</v>
      </c>
      <c r="J5">
        <v>151</v>
      </c>
      <c r="K5" s="4">
        <v>243</v>
      </c>
      <c r="L5">
        <v>352</v>
      </c>
      <c r="M5">
        <v>432</v>
      </c>
      <c r="N5">
        <v>337</v>
      </c>
      <c r="O5" s="1"/>
      <c r="P5">
        <v>0.5746285803246078</v>
      </c>
      <c r="Q5">
        <v>0.4757816065256241</v>
      </c>
      <c r="R5">
        <v>0.3705697322575487</v>
      </c>
      <c r="S5">
        <v>0.20479441264601322</v>
      </c>
      <c r="T5">
        <v>-0.24834265789174864</v>
      </c>
      <c r="V5" s="4"/>
    </row>
    <row r="6" spans="1:22" ht="12.75">
      <c r="A6" s="1">
        <v>6</v>
      </c>
      <c r="B6" s="1" t="s">
        <v>10</v>
      </c>
      <c r="C6" s="1" t="s">
        <v>30</v>
      </c>
      <c r="D6" s="1" t="s">
        <v>19</v>
      </c>
      <c r="H6" s="1" t="s">
        <v>19</v>
      </c>
      <c r="I6" s="3">
        <v>62</v>
      </c>
      <c r="J6"/>
      <c r="K6" s="4"/>
      <c r="M6"/>
      <c r="N6"/>
      <c r="O6" s="1"/>
      <c r="P6" t="s">
        <v>316</v>
      </c>
      <c r="Q6" t="s">
        <v>316</v>
      </c>
      <c r="R6" t="s">
        <v>316</v>
      </c>
      <c r="S6" t="s">
        <v>316</v>
      </c>
      <c r="T6" t="s">
        <v>316</v>
      </c>
      <c r="V6" s="4"/>
    </row>
    <row r="7" spans="1:22" ht="12.75">
      <c r="A7" s="1">
        <v>7</v>
      </c>
      <c r="B7" s="1" t="s">
        <v>235</v>
      </c>
      <c r="C7" s="1" t="s">
        <v>30</v>
      </c>
      <c r="D7" s="1" t="s">
        <v>11</v>
      </c>
      <c r="E7" s="1" t="s">
        <v>25</v>
      </c>
      <c r="F7" s="1" t="s">
        <v>12</v>
      </c>
      <c r="G7" s="1" t="s">
        <v>19</v>
      </c>
      <c r="H7" s="1" t="s">
        <v>11</v>
      </c>
      <c r="I7" s="3">
        <v>23</v>
      </c>
      <c r="J7">
        <v>52</v>
      </c>
      <c r="K7" s="4">
        <v>150</v>
      </c>
      <c r="L7">
        <v>251</v>
      </c>
      <c r="M7">
        <v>373</v>
      </c>
      <c r="N7">
        <v>471</v>
      </c>
      <c r="O7" s="1"/>
      <c r="P7">
        <v>0.8157495026522776</v>
      </c>
      <c r="Q7">
        <v>1.0593915755148284</v>
      </c>
      <c r="R7">
        <v>0.5148176450355282</v>
      </c>
      <c r="S7">
        <v>0.39612548051203167</v>
      </c>
      <c r="T7">
        <v>0.23327967437260216</v>
      </c>
      <c r="V7" s="4"/>
    </row>
    <row r="8" spans="1:22" ht="12.75">
      <c r="A8" s="1">
        <v>8</v>
      </c>
      <c r="B8" s="1" t="s">
        <v>228</v>
      </c>
      <c r="C8" s="1" t="s">
        <v>30</v>
      </c>
      <c r="D8" s="1" t="s">
        <v>11</v>
      </c>
      <c r="E8" s="1" t="s">
        <v>25</v>
      </c>
      <c r="F8" s="1" t="s">
        <v>19</v>
      </c>
      <c r="G8" s="1" t="s">
        <v>12</v>
      </c>
      <c r="H8" s="1" t="s">
        <v>11</v>
      </c>
      <c r="I8" s="3">
        <v>55</v>
      </c>
      <c r="J8">
        <v>97</v>
      </c>
      <c r="K8" s="4">
        <v>184</v>
      </c>
      <c r="M8"/>
      <c r="N8"/>
      <c r="O8" s="1"/>
      <c r="P8">
        <v>0.5673777932709119</v>
      </c>
      <c r="Q8">
        <v>0.6402247791056027</v>
      </c>
      <c r="R8" t="s">
        <v>316</v>
      </c>
      <c r="S8" t="s">
        <v>316</v>
      </c>
      <c r="T8" t="s">
        <v>316</v>
      </c>
      <c r="V8" s="4"/>
    </row>
    <row r="9" spans="1:22" ht="12.75">
      <c r="A9" s="1">
        <v>9</v>
      </c>
      <c r="B9" s="1" t="s">
        <v>228</v>
      </c>
      <c r="C9" s="1" t="s">
        <v>17</v>
      </c>
      <c r="D9" s="1" t="s">
        <v>25</v>
      </c>
      <c r="E9" s="1" t="s">
        <v>12</v>
      </c>
      <c r="F9" s="1" t="s">
        <v>11</v>
      </c>
      <c r="G9" s="1" t="s">
        <v>19</v>
      </c>
      <c r="H9" s="1" t="s">
        <v>25</v>
      </c>
      <c r="I9" s="3">
        <v>46</v>
      </c>
      <c r="J9">
        <v>106</v>
      </c>
      <c r="K9" s="4">
        <v>181</v>
      </c>
      <c r="L9">
        <v>241</v>
      </c>
      <c r="M9">
        <v>284</v>
      </c>
      <c r="N9">
        <v>282</v>
      </c>
      <c r="O9" s="1"/>
      <c r="P9">
        <v>0.8347976976229722</v>
      </c>
      <c r="Q9">
        <v>0.5350579371537586</v>
      </c>
      <c r="R9">
        <v>0.28629990222482926</v>
      </c>
      <c r="S9">
        <v>0.16417730467055108</v>
      </c>
      <c r="T9">
        <v>-0.007067167223092443</v>
      </c>
      <c r="V9" s="4"/>
    </row>
    <row r="10" spans="1:22" ht="12.75">
      <c r="A10" s="1">
        <v>10</v>
      </c>
      <c r="B10" s="1" t="s">
        <v>124</v>
      </c>
      <c r="C10" s="1" t="s">
        <v>17</v>
      </c>
      <c r="D10" s="1" t="s">
        <v>12</v>
      </c>
      <c r="E10" s="1" t="s">
        <v>25</v>
      </c>
      <c r="F10" s="1" t="s">
        <v>11</v>
      </c>
      <c r="G10" s="1" t="s">
        <v>19</v>
      </c>
      <c r="H10" s="1" t="s">
        <v>12</v>
      </c>
      <c r="I10" s="3">
        <v>29</v>
      </c>
      <c r="J10">
        <v>56</v>
      </c>
      <c r="K10" s="4">
        <v>149</v>
      </c>
      <c r="L10">
        <v>234</v>
      </c>
      <c r="M10"/>
      <c r="N10"/>
      <c r="O10" s="1"/>
      <c r="P10">
        <v>0.6580558607486753</v>
      </c>
      <c r="Q10">
        <v>0.9785946152103099</v>
      </c>
      <c r="R10">
        <v>0.4513748094122423</v>
      </c>
      <c r="S10" t="s">
        <v>316</v>
      </c>
      <c r="T10" t="s">
        <v>316</v>
      </c>
      <c r="V10" s="4"/>
    </row>
    <row r="11" spans="1:22" ht="12.75">
      <c r="A11" s="1">
        <v>11</v>
      </c>
      <c r="B11" s="1" t="s">
        <v>235</v>
      </c>
      <c r="C11" s="1" t="s">
        <v>17</v>
      </c>
      <c r="D11" s="1" t="s">
        <v>12</v>
      </c>
      <c r="E11" s="1" t="s">
        <v>11</v>
      </c>
      <c r="F11" s="1" t="s">
        <v>19</v>
      </c>
      <c r="G11" s="1" t="s">
        <v>25</v>
      </c>
      <c r="H11" s="1" t="s">
        <v>12</v>
      </c>
      <c r="I11" s="3">
        <v>16</v>
      </c>
      <c r="J11">
        <v>39</v>
      </c>
      <c r="K11" s="4">
        <v>106</v>
      </c>
      <c r="L11">
        <v>195</v>
      </c>
      <c r="M11">
        <v>243</v>
      </c>
      <c r="N11">
        <v>356</v>
      </c>
      <c r="O11" s="1"/>
      <c r="P11">
        <v>0.8909729238898652</v>
      </c>
      <c r="Q11">
        <v>0.9998774479824207</v>
      </c>
      <c r="R11">
        <v>0.6095604644516797</v>
      </c>
      <c r="S11">
        <v>0.22006188477680166</v>
      </c>
      <c r="T11">
        <v>0.38186928751148197</v>
      </c>
      <c r="V11" s="4"/>
    </row>
    <row r="12" spans="1:22" ht="12.75">
      <c r="A12" s="1">
        <v>12</v>
      </c>
      <c r="B12" s="1" t="s">
        <v>212</v>
      </c>
      <c r="C12" s="1" t="s">
        <v>17</v>
      </c>
      <c r="D12" s="1" t="s">
        <v>19</v>
      </c>
      <c r="H12" s="1" t="s">
        <v>19</v>
      </c>
      <c r="I12" s="3">
        <v>26</v>
      </c>
      <c r="J12"/>
      <c r="K12" s="4"/>
      <c r="M12"/>
      <c r="N12"/>
      <c r="O12" s="1"/>
      <c r="P12" t="s">
        <v>316</v>
      </c>
      <c r="Q12" t="s">
        <v>316</v>
      </c>
      <c r="R12" t="s">
        <v>316</v>
      </c>
      <c r="S12" t="s">
        <v>316</v>
      </c>
      <c r="T12" t="s">
        <v>316</v>
      </c>
      <c r="V12" s="4"/>
    </row>
    <row r="13" spans="1:22" ht="12.75">
      <c r="A13" s="1">
        <v>13</v>
      </c>
      <c r="B13" s="1" t="s">
        <v>10</v>
      </c>
      <c r="C13" s="1" t="s">
        <v>17</v>
      </c>
      <c r="D13" s="1" t="s">
        <v>11</v>
      </c>
      <c r="E13" s="1" t="s">
        <v>12</v>
      </c>
      <c r="F13" s="1" t="s">
        <v>19</v>
      </c>
      <c r="G13" s="1" t="s">
        <v>25</v>
      </c>
      <c r="H13" s="1" t="s">
        <v>11</v>
      </c>
      <c r="I13" s="3">
        <v>42</v>
      </c>
      <c r="J13">
        <v>75</v>
      </c>
      <c r="K13" s="4">
        <v>140</v>
      </c>
      <c r="M13"/>
      <c r="N13"/>
      <c r="O13" s="1"/>
      <c r="P13">
        <v>0.5798184952529422</v>
      </c>
      <c r="Q13">
        <v>0.6241543090729939</v>
      </c>
      <c r="R13" t="s">
        <v>316</v>
      </c>
      <c r="S13" t="s">
        <v>316</v>
      </c>
      <c r="T13" t="s">
        <v>316</v>
      </c>
      <c r="V13" s="4"/>
    </row>
    <row r="14" spans="1:22" ht="12.75">
      <c r="A14" s="1">
        <v>14</v>
      </c>
      <c r="B14" s="1" t="s">
        <v>212</v>
      </c>
      <c r="C14" s="1" t="s">
        <v>17</v>
      </c>
      <c r="D14" s="1" t="s">
        <v>11</v>
      </c>
      <c r="E14" s="1" t="s">
        <v>19</v>
      </c>
      <c r="F14" s="1" t="s">
        <v>25</v>
      </c>
      <c r="G14" s="1" t="s">
        <v>12</v>
      </c>
      <c r="H14" s="1" t="s">
        <v>11</v>
      </c>
      <c r="I14" s="3">
        <v>51</v>
      </c>
      <c r="J14">
        <v>79</v>
      </c>
      <c r="K14" s="4"/>
      <c r="M14"/>
      <c r="N14"/>
      <c r="O14" s="1"/>
      <c r="P14">
        <v>0.4376222197426958</v>
      </c>
      <c r="Q14" t="s">
        <v>316</v>
      </c>
      <c r="R14" t="s">
        <v>316</v>
      </c>
      <c r="S14" t="s">
        <v>316</v>
      </c>
      <c r="T14" t="s">
        <v>316</v>
      </c>
      <c r="V14" s="4"/>
    </row>
    <row r="15" spans="1:22" ht="12.75">
      <c r="A15" s="1">
        <v>15</v>
      </c>
      <c r="B15" s="1" t="s">
        <v>177</v>
      </c>
      <c r="C15" s="1" t="s">
        <v>17</v>
      </c>
      <c r="D15" s="1" t="s">
        <v>25</v>
      </c>
      <c r="E15" s="1" t="s">
        <v>19</v>
      </c>
      <c r="F15" s="1" t="s">
        <v>11</v>
      </c>
      <c r="G15" s="1" t="s">
        <v>12</v>
      </c>
      <c r="H15" s="1" t="s">
        <v>25</v>
      </c>
      <c r="I15" s="3">
        <v>42</v>
      </c>
      <c r="J15">
        <v>89</v>
      </c>
      <c r="K15" s="4">
        <v>140</v>
      </c>
      <c r="L15">
        <v>188</v>
      </c>
      <c r="M15">
        <v>204</v>
      </c>
      <c r="N15">
        <v>209</v>
      </c>
      <c r="O15" s="1"/>
      <c r="P15">
        <v>0.7509667514487716</v>
      </c>
      <c r="Q15">
        <v>0.4530060528771645</v>
      </c>
      <c r="R15">
        <v>0.2947995402206448</v>
      </c>
      <c r="S15">
        <v>0.0816780310142671</v>
      </c>
      <c r="T15">
        <v>0.02421425812059453</v>
      </c>
      <c r="V15" s="4"/>
    </row>
    <row r="16" spans="1:22" ht="12.75">
      <c r="A16" s="1">
        <v>16</v>
      </c>
      <c r="B16" s="1" t="s">
        <v>228</v>
      </c>
      <c r="C16" s="1" t="s">
        <v>59</v>
      </c>
      <c r="D16" s="1" t="s">
        <v>25</v>
      </c>
      <c r="E16" s="1" t="s">
        <v>12</v>
      </c>
      <c r="F16" s="1" t="s">
        <v>19</v>
      </c>
      <c r="G16" s="1" t="s">
        <v>11</v>
      </c>
      <c r="H16" s="1" t="s">
        <v>25</v>
      </c>
      <c r="I16" s="3">
        <v>87</v>
      </c>
      <c r="J16">
        <v>150</v>
      </c>
      <c r="K16" s="4">
        <v>228</v>
      </c>
      <c r="L16">
        <v>246</v>
      </c>
      <c r="M16">
        <v>342</v>
      </c>
      <c r="N16">
        <v>336</v>
      </c>
      <c r="O16" s="1"/>
      <c r="P16">
        <v>0.5447271754416719</v>
      </c>
      <c r="Q16">
        <v>0.41871033485818504</v>
      </c>
      <c r="R16">
        <v>0.07598590697792205</v>
      </c>
      <c r="S16">
        <v>0.32947920113024226</v>
      </c>
      <c r="T16">
        <v>-0.017699577099400975</v>
      </c>
      <c r="V16" s="4"/>
    </row>
    <row r="17" spans="1:22" ht="12.75">
      <c r="A17" s="1">
        <v>18</v>
      </c>
      <c r="B17" s="1" t="s">
        <v>10</v>
      </c>
      <c r="C17" s="1" t="s">
        <v>59</v>
      </c>
      <c r="D17" s="1" t="s">
        <v>19</v>
      </c>
      <c r="E17" s="1" t="s">
        <v>12</v>
      </c>
      <c r="F17" s="1" t="s">
        <v>25</v>
      </c>
      <c r="G17" s="1" t="s">
        <v>11</v>
      </c>
      <c r="H17" s="1" t="s">
        <v>19</v>
      </c>
      <c r="I17" s="3">
        <v>41</v>
      </c>
      <c r="J17">
        <v>67</v>
      </c>
      <c r="K17" s="4">
        <v>98</v>
      </c>
      <c r="L17">
        <v>114</v>
      </c>
      <c r="M17">
        <v>151</v>
      </c>
      <c r="N17">
        <v>180</v>
      </c>
      <c r="O17" s="1"/>
      <c r="P17">
        <v>0.4911205526866582</v>
      </c>
      <c r="Q17">
        <v>0.38027485927960586</v>
      </c>
      <c r="R17">
        <v>0.1512309697239235</v>
      </c>
      <c r="S17">
        <v>0.2810813884204288</v>
      </c>
      <c r="T17">
        <v>0.17567701407528613</v>
      </c>
      <c r="V17" s="4"/>
    </row>
    <row r="18" spans="1:22" ht="12.75">
      <c r="A18" s="1">
        <v>19</v>
      </c>
      <c r="B18" s="1" t="s">
        <v>177</v>
      </c>
      <c r="C18" s="1" t="s">
        <v>59</v>
      </c>
      <c r="D18" s="1" t="s">
        <v>19</v>
      </c>
      <c r="E18" s="1" t="s">
        <v>11</v>
      </c>
      <c r="F18" s="1" t="s">
        <v>25</v>
      </c>
      <c r="G18" s="1" t="s">
        <v>12</v>
      </c>
      <c r="H18" s="1" t="s">
        <v>19</v>
      </c>
      <c r="I18" s="3">
        <v>47</v>
      </c>
      <c r="J18">
        <v>126</v>
      </c>
      <c r="K18" s="4">
        <v>167</v>
      </c>
      <c r="L18">
        <v>240</v>
      </c>
      <c r="M18">
        <v>340</v>
      </c>
      <c r="N18">
        <v>225</v>
      </c>
      <c r="O18" s="1"/>
      <c r="P18">
        <v>0.9861343052414194</v>
      </c>
      <c r="Q18">
        <v>0.2817119054652771</v>
      </c>
      <c r="R18">
        <v>0.3626451109252362</v>
      </c>
      <c r="S18">
        <v>0.3483066942682158</v>
      </c>
      <c r="T18">
        <v>-0.41284521540578695</v>
      </c>
      <c r="V18" s="4"/>
    </row>
    <row r="19" spans="1:22" ht="12.75">
      <c r="A19" s="1">
        <v>20</v>
      </c>
      <c r="B19" s="1" t="s">
        <v>124</v>
      </c>
      <c r="C19" s="1" t="s">
        <v>59</v>
      </c>
      <c r="D19" s="1" t="s">
        <v>12</v>
      </c>
      <c r="E19" s="1" t="s">
        <v>19</v>
      </c>
      <c r="F19" s="1" t="s">
        <v>25</v>
      </c>
      <c r="G19" s="1" t="s">
        <v>11</v>
      </c>
      <c r="H19" s="1" t="s">
        <v>12</v>
      </c>
      <c r="I19" s="3">
        <v>69</v>
      </c>
      <c r="J19">
        <v>135</v>
      </c>
      <c r="K19" s="4">
        <v>277</v>
      </c>
      <c r="L19">
        <v>421</v>
      </c>
      <c r="M19">
        <v>553</v>
      </c>
      <c r="N19">
        <v>610</v>
      </c>
      <c r="O19" s="1"/>
      <c r="P19">
        <v>0.6711682738411701</v>
      </c>
      <c r="Q19">
        <v>0.718742727748909</v>
      </c>
      <c r="R19">
        <v>0.41861532749504293</v>
      </c>
      <c r="S19">
        <v>0.2727251678399533</v>
      </c>
      <c r="T19">
        <v>0.09810095564502205</v>
      </c>
      <c r="V19" s="4"/>
    </row>
    <row r="20" spans="1:22" ht="12.75">
      <c r="A20" s="1">
        <v>21</v>
      </c>
      <c r="B20" s="1" t="s">
        <v>124</v>
      </c>
      <c r="C20" s="1" t="s">
        <v>45</v>
      </c>
      <c r="D20" s="1" t="s">
        <v>19</v>
      </c>
      <c r="E20" s="1" t="s">
        <v>12</v>
      </c>
      <c r="F20" s="1" t="s">
        <v>11</v>
      </c>
      <c r="G20" s="1" t="s">
        <v>25</v>
      </c>
      <c r="H20" s="1" t="s">
        <v>19</v>
      </c>
      <c r="I20" s="3">
        <v>76</v>
      </c>
      <c r="J20">
        <v>163</v>
      </c>
      <c r="K20" s="4">
        <v>204</v>
      </c>
      <c r="L20">
        <v>215</v>
      </c>
      <c r="M20">
        <v>298</v>
      </c>
      <c r="N20">
        <v>299</v>
      </c>
      <c r="O20" s="1"/>
      <c r="P20">
        <v>0.7630168605204313</v>
      </c>
      <c r="Q20">
        <v>0.22436979303745413</v>
      </c>
      <c r="R20">
        <v>0.05251803428344644</v>
      </c>
      <c r="S20">
        <v>0.3264554583777417</v>
      </c>
      <c r="T20">
        <v>0.003350086885282027</v>
      </c>
      <c r="V20" s="4"/>
    </row>
    <row r="21" spans="1:22" ht="12.75">
      <c r="A21" s="1">
        <v>23</v>
      </c>
      <c r="B21" s="1" t="s">
        <v>177</v>
      </c>
      <c r="C21" s="1" t="s">
        <v>59</v>
      </c>
      <c r="D21" s="1" t="s">
        <v>19</v>
      </c>
      <c r="E21" s="1" t="s">
        <v>12</v>
      </c>
      <c r="F21" s="1" t="s">
        <v>25</v>
      </c>
      <c r="G21" s="1" t="s">
        <v>11</v>
      </c>
      <c r="H21" s="1" t="s">
        <v>19</v>
      </c>
      <c r="I21" s="3">
        <v>70</v>
      </c>
      <c r="J21">
        <v>163</v>
      </c>
      <c r="K21" s="4">
        <v>293</v>
      </c>
      <c r="L21">
        <v>425</v>
      </c>
      <c r="M21">
        <v>506</v>
      </c>
      <c r="N21">
        <v>569</v>
      </c>
      <c r="O21" s="1"/>
      <c r="P21">
        <v>0.8452549587574034</v>
      </c>
      <c r="Q21">
        <v>0.586422408210305</v>
      </c>
      <c r="R21">
        <v>0.37191655990734956</v>
      </c>
      <c r="S21">
        <v>0.1744475003630488</v>
      </c>
      <c r="T21">
        <v>0.11734376483886533</v>
      </c>
      <c r="V21" s="4"/>
    </row>
    <row r="22" spans="1:22" ht="12.75">
      <c r="A22" s="1">
        <v>24</v>
      </c>
      <c r="B22" s="1" t="s">
        <v>212</v>
      </c>
      <c r="C22" s="1" t="s">
        <v>59</v>
      </c>
      <c r="D22" s="1" t="s">
        <v>19</v>
      </c>
      <c r="E22" s="1" t="s">
        <v>11</v>
      </c>
      <c r="H22" s="1" t="s">
        <v>19</v>
      </c>
      <c r="I22" s="3">
        <v>75</v>
      </c>
      <c r="J22">
        <v>140</v>
      </c>
      <c r="K22" s="4"/>
      <c r="M22"/>
      <c r="N22"/>
      <c r="O22" s="1"/>
      <c r="P22">
        <v>0.6241543090729939</v>
      </c>
      <c r="Q22" t="s">
        <v>316</v>
      </c>
      <c r="R22" t="s">
        <v>316</v>
      </c>
      <c r="S22" t="s">
        <v>316</v>
      </c>
      <c r="T22" t="s">
        <v>316</v>
      </c>
      <c r="V22" s="4"/>
    </row>
    <row r="23" spans="1:22" ht="12.75">
      <c r="A23" s="1">
        <v>25</v>
      </c>
      <c r="B23" s="1" t="s">
        <v>212</v>
      </c>
      <c r="C23" s="1" t="s">
        <v>45</v>
      </c>
      <c r="D23" s="1" t="s">
        <v>19</v>
      </c>
      <c r="E23" s="1" t="s">
        <v>12</v>
      </c>
      <c r="F23" s="1" t="s">
        <v>25</v>
      </c>
      <c r="G23" s="1" t="s">
        <v>11</v>
      </c>
      <c r="H23" s="1" t="s">
        <v>19</v>
      </c>
      <c r="I23" s="3">
        <v>65</v>
      </c>
      <c r="J23">
        <v>111</v>
      </c>
      <c r="K23" s="4">
        <v>173</v>
      </c>
      <c r="L23">
        <v>265</v>
      </c>
      <c r="M23">
        <v>350</v>
      </c>
      <c r="N23">
        <v>425</v>
      </c>
      <c r="O23" s="1"/>
      <c r="P23">
        <v>0.535142931416697</v>
      </c>
      <c r="Q23">
        <v>0.44376139318544483</v>
      </c>
      <c r="R23">
        <v>0.42643823148844323</v>
      </c>
      <c r="S23">
        <v>0.2782033284972371</v>
      </c>
      <c r="T23">
        <v>0.1941560144409574</v>
      </c>
      <c r="V23" s="4"/>
    </row>
    <row r="24" spans="1:22" ht="12.75">
      <c r="A24" s="1">
        <v>26</v>
      </c>
      <c r="B24" s="1" t="s">
        <v>177</v>
      </c>
      <c r="C24" s="1" t="s">
        <v>45</v>
      </c>
      <c r="D24" s="1" t="s">
        <v>25</v>
      </c>
      <c r="E24" s="1" t="s">
        <v>11</v>
      </c>
      <c r="F24" s="1" t="s">
        <v>12</v>
      </c>
      <c r="G24" s="1" t="s">
        <v>19</v>
      </c>
      <c r="H24" s="1" t="s">
        <v>25</v>
      </c>
      <c r="I24" s="3">
        <v>92</v>
      </c>
      <c r="J24">
        <v>169</v>
      </c>
      <c r="K24" s="4">
        <v>293</v>
      </c>
      <c r="L24">
        <v>361</v>
      </c>
      <c r="M24">
        <v>392</v>
      </c>
      <c r="N24">
        <v>458</v>
      </c>
      <c r="O24" s="1"/>
      <c r="P24">
        <v>0.6081101378740331</v>
      </c>
      <c r="Q24">
        <v>0.5502738940939939</v>
      </c>
      <c r="R24">
        <v>0.20870534931581353</v>
      </c>
      <c r="S24">
        <v>0.08238388145758169</v>
      </c>
      <c r="T24">
        <v>0.15560734432372234</v>
      </c>
      <c r="V24" s="4"/>
    </row>
    <row r="25" spans="1:22" ht="12.75">
      <c r="A25" s="1">
        <v>27</v>
      </c>
      <c r="B25" s="1" t="s">
        <v>235</v>
      </c>
      <c r="C25" s="1" t="s">
        <v>45</v>
      </c>
      <c r="D25" s="1" t="s">
        <v>11</v>
      </c>
      <c r="E25" s="1" t="s">
        <v>25</v>
      </c>
      <c r="F25" s="1" t="s">
        <v>19</v>
      </c>
      <c r="G25" s="1" t="s">
        <v>12</v>
      </c>
      <c r="H25" s="1" t="s">
        <v>11</v>
      </c>
      <c r="I25" s="3">
        <v>61</v>
      </c>
      <c r="J25">
        <v>128</v>
      </c>
      <c r="K25" s="4">
        <v>226</v>
      </c>
      <c r="L25">
        <v>318</v>
      </c>
      <c r="M25">
        <v>385</v>
      </c>
      <c r="N25">
        <v>458</v>
      </c>
      <c r="O25" s="1"/>
      <c r="P25">
        <v>0.741156399746306</v>
      </c>
      <c r="Q25">
        <v>0.5685047353526688</v>
      </c>
      <c r="R25">
        <v>0.34151638350789093</v>
      </c>
      <c r="S25">
        <v>0.19119195150760745</v>
      </c>
      <c r="T25">
        <v>0.1736258498264007</v>
      </c>
      <c r="V25" s="4"/>
    </row>
    <row r="26" spans="1:22" ht="12.75">
      <c r="A26" s="1">
        <v>28</v>
      </c>
      <c r="B26" s="1" t="s">
        <v>177</v>
      </c>
      <c r="C26" s="1" t="s">
        <v>45</v>
      </c>
      <c r="D26" s="1" t="s">
        <v>25</v>
      </c>
      <c r="E26" s="1" t="s">
        <v>12</v>
      </c>
      <c r="F26" s="1" t="s">
        <v>19</v>
      </c>
      <c r="G26" s="1" t="s">
        <v>11</v>
      </c>
      <c r="H26" s="1" t="s">
        <v>25</v>
      </c>
      <c r="I26" s="3">
        <v>72</v>
      </c>
      <c r="J26">
        <v>145</v>
      </c>
      <c r="K26" s="4">
        <v>215</v>
      </c>
      <c r="L26">
        <v>281</v>
      </c>
      <c r="M26">
        <v>274</v>
      </c>
      <c r="N26">
        <v>409</v>
      </c>
      <c r="O26" s="1"/>
      <c r="P26">
        <v>0.7000676234045191</v>
      </c>
      <c r="Q26">
        <v>0.39390428570708846</v>
      </c>
      <c r="R26">
        <v>0.26771664120608296</v>
      </c>
      <c r="S26">
        <v>-0.025226562945675574</v>
      </c>
      <c r="T26">
        <v>0.40058704965473146</v>
      </c>
      <c r="V26" s="4"/>
    </row>
    <row r="27" spans="1:22" ht="12.75">
      <c r="A27" s="1">
        <v>29</v>
      </c>
      <c r="B27" s="1" t="s">
        <v>10</v>
      </c>
      <c r="C27" s="1" t="s">
        <v>45</v>
      </c>
      <c r="D27" s="1" t="s">
        <v>25</v>
      </c>
      <c r="E27" s="1" t="s">
        <v>19</v>
      </c>
      <c r="H27" s="1" t="s">
        <v>25</v>
      </c>
      <c r="I27" s="3">
        <v>80</v>
      </c>
      <c r="J27">
        <v>132</v>
      </c>
      <c r="K27" s="4"/>
      <c r="M27"/>
      <c r="N27"/>
      <c r="O27" s="1"/>
      <c r="P27">
        <v>0.5007752879124892</v>
      </c>
      <c r="Q27" t="s">
        <v>316</v>
      </c>
      <c r="R27" t="s">
        <v>316</v>
      </c>
      <c r="S27" t="s">
        <v>316</v>
      </c>
      <c r="T27" t="s">
        <v>316</v>
      </c>
      <c r="V27" s="4"/>
    </row>
    <row r="28" spans="1:22" ht="12.75">
      <c r="A28" s="1">
        <v>30</v>
      </c>
      <c r="B28" s="1" t="s">
        <v>228</v>
      </c>
      <c r="C28" s="1" t="s">
        <v>45</v>
      </c>
      <c r="D28" s="1" t="s">
        <v>12</v>
      </c>
      <c r="E28" s="1" t="s">
        <v>19</v>
      </c>
      <c r="F28" s="1" t="s">
        <v>11</v>
      </c>
      <c r="G28" s="1" t="s">
        <v>25</v>
      </c>
      <c r="H28" s="1" t="s">
        <v>12</v>
      </c>
      <c r="I28" s="3">
        <v>75</v>
      </c>
      <c r="J28">
        <v>122</v>
      </c>
      <c r="K28" s="4">
        <v>187</v>
      </c>
      <c r="L28">
        <v>252</v>
      </c>
      <c r="M28">
        <v>336</v>
      </c>
      <c r="N28">
        <v>391</v>
      </c>
      <c r="O28" s="1"/>
      <c r="P28">
        <v>0.48653293119694613</v>
      </c>
      <c r="Q28">
        <v>0.4270875721213301</v>
      </c>
      <c r="R28">
        <v>0.2983204706568367</v>
      </c>
      <c r="S28">
        <v>0.28768207245178085</v>
      </c>
      <c r="T28">
        <v>0.1515964000221616</v>
      </c>
      <c r="V28" s="4"/>
    </row>
    <row r="29" spans="1:22" ht="12.75">
      <c r="A29" s="1">
        <v>31</v>
      </c>
      <c r="B29" s="1" t="s">
        <v>10</v>
      </c>
      <c r="C29" s="1" t="s">
        <v>45</v>
      </c>
      <c r="D29" s="1" t="s">
        <v>25</v>
      </c>
      <c r="E29" s="1" t="s">
        <v>12</v>
      </c>
      <c r="F29" s="1" t="s">
        <v>19</v>
      </c>
      <c r="G29" s="1" t="s">
        <v>11</v>
      </c>
      <c r="H29" s="1" t="s">
        <v>25</v>
      </c>
      <c r="I29" s="3">
        <v>74</v>
      </c>
      <c r="J29">
        <v>140</v>
      </c>
      <c r="K29" s="4">
        <v>238</v>
      </c>
      <c r="L29">
        <v>332</v>
      </c>
      <c r="M29">
        <v>430</v>
      </c>
      <c r="N29">
        <v>520</v>
      </c>
      <c r="O29" s="1"/>
      <c r="P29">
        <v>0.6375773294051346</v>
      </c>
      <c r="Q29">
        <v>0.5306282510621704</v>
      </c>
      <c r="R29">
        <v>0.3328642952450138</v>
      </c>
      <c r="S29">
        <v>0.2586502397711195</v>
      </c>
      <c r="T29">
        <v>0.19004360288786487</v>
      </c>
      <c r="V29" s="4"/>
    </row>
    <row r="30" spans="1:22" ht="12.75">
      <c r="A30" s="1">
        <v>62</v>
      </c>
      <c r="B30" s="1" t="s">
        <v>177</v>
      </c>
      <c r="C30" s="1" t="s">
        <v>24</v>
      </c>
      <c r="D30" s="1" t="s">
        <v>25</v>
      </c>
      <c r="E30" s="1" t="s">
        <v>19</v>
      </c>
      <c r="F30" s="1" t="s">
        <v>11</v>
      </c>
      <c r="G30" s="1" t="s">
        <v>12</v>
      </c>
      <c r="H30" s="1" t="s">
        <v>25</v>
      </c>
      <c r="I30" s="3">
        <v>57</v>
      </c>
      <c r="J30">
        <v>121</v>
      </c>
      <c r="K30" s="4">
        <v>275</v>
      </c>
      <c r="L30">
        <v>435</v>
      </c>
      <c r="M30">
        <v>501</v>
      </c>
      <c r="N30">
        <v>566</v>
      </c>
      <c r="O30" s="1"/>
      <c r="P30">
        <v>0.752739277762191</v>
      </c>
      <c r="Q30">
        <v>0.8209805520698303</v>
      </c>
      <c r="R30">
        <v>0.4585749334221128</v>
      </c>
      <c r="S30">
        <v>0.14126006999618076</v>
      </c>
      <c r="T30">
        <v>0.12198797711831823</v>
      </c>
      <c r="V30" s="4"/>
    </row>
    <row r="31" spans="1:22" ht="12.75">
      <c r="A31" s="1">
        <v>63</v>
      </c>
      <c r="B31" s="1" t="s">
        <v>235</v>
      </c>
      <c r="C31" s="1" t="s">
        <v>24</v>
      </c>
      <c r="D31" s="1" t="s">
        <v>11</v>
      </c>
      <c r="E31" s="1" t="s">
        <v>12</v>
      </c>
      <c r="F31" s="1" t="s">
        <v>25</v>
      </c>
      <c r="G31" s="1" t="s">
        <v>19</v>
      </c>
      <c r="H31" s="1" t="s">
        <v>11</v>
      </c>
      <c r="I31" s="3">
        <v>72</v>
      </c>
      <c r="J31">
        <v>89</v>
      </c>
      <c r="K31" s="4">
        <v>204</v>
      </c>
      <c r="L31">
        <v>279</v>
      </c>
      <c r="M31">
        <v>310</v>
      </c>
      <c r="N31">
        <v>364</v>
      </c>
      <c r="O31" s="1"/>
      <c r="P31">
        <v>0.21197025071608458</v>
      </c>
      <c r="Q31">
        <v>0.8294836241120764</v>
      </c>
      <c r="R31">
        <v>0.31309178797714926</v>
      </c>
      <c r="S31">
        <v>0.10536051565782635</v>
      </c>
      <c r="T31">
        <v>0.16058157015754865</v>
      </c>
      <c r="V31" s="4"/>
    </row>
    <row r="32" spans="1:22" ht="12.75">
      <c r="A32" s="1">
        <v>64</v>
      </c>
      <c r="B32" s="1" t="s">
        <v>177</v>
      </c>
      <c r="C32" s="1" t="s">
        <v>24</v>
      </c>
      <c r="D32" s="1" t="s">
        <v>25</v>
      </c>
      <c r="E32" s="1" t="s">
        <v>12</v>
      </c>
      <c r="F32" s="1" t="s">
        <v>11</v>
      </c>
      <c r="G32" s="1" t="s">
        <v>19</v>
      </c>
      <c r="H32" s="1" t="s">
        <v>25</v>
      </c>
      <c r="I32" s="3">
        <v>27</v>
      </c>
      <c r="J32">
        <v>62</v>
      </c>
      <c r="K32" s="4">
        <v>140</v>
      </c>
      <c r="L32">
        <v>259</v>
      </c>
      <c r="M32">
        <v>292</v>
      </c>
      <c r="N32">
        <v>345</v>
      </c>
      <c r="O32" s="1"/>
      <c r="P32">
        <v>0.8312975190407624</v>
      </c>
      <c r="Q32">
        <v>0.8145080375642129</v>
      </c>
      <c r="R32">
        <v>0.6151856390902335</v>
      </c>
      <c r="S32">
        <v>0.11992574056874397</v>
      </c>
      <c r="T32">
        <v>0.16679061476307797</v>
      </c>
      <c r="V32" s="4"/>
    </row>
    <row r="33" spans="1:22" ht="12.75">
      <c r="A33" s="1">
        <v>65</v>
      </c>
      <c r="B33" s="1" t="s">
        <v>228</v>
      </c>
      <c r="C33" s="1" t="s">
        <v>24</v>
      </c>
      <c r="D33" s="1" t="s">
        <v>25</v>
      </c>
      <c r="E33" s="1" t="s">
        <v>19</v>
      </c>
      <c r="F33" s="1" t="s">
        <v>11</v>
      </c>
      <c r="G33" s="1" t="s">
        <v>12</v>
      </c>
      <c r="H33" s="1" t="s">
        <v>25</v>
      </c>
      <c r="I33" s="3">
        <v>47</v>
      </c>
      <c r="J33">
        <v>134</v>
      </c>
      <c r="K33" s="4"/>
      <c r="M33"/>
      <c r="N33"/>
      <c r="O33" s="1"/>
      <c r="P33">
        <v>1.0476921982408527</v>
      </c>
      <c r="Q33" t="s">
        <v>316</v>
      </c>
      <c r="R33" t="s">
        <v>316</v>
      </c>
      <c r="S33" t="s">
        <v>316</v>
      </c>
      <c r="T33" t="s">
        <v>316</v>
      </c>
      <c r="V33" s="4"/>
    </row>
    <row r="34" spans="1:22" ht="12.75">
      <c r="A34" s="1">
        <v>66</v>
      </c>
      <c r="B34" s="1" t="s">
        <v>124</v>
      </c>
      <c r="C34" s="1" t="s">
        <v>24</v>
      </c>
      <c r="D34" s="1" t="s">
        <v>12</v>
      </c>
      <c r="E34" s="1" t="s">
        <v>11</v>
      </c>
      <c r="F34" s="1" t="s">
        <v>19</v>
      </c>
      <c r="G34" s="1" t="s">
        <v>25</v>
      </c>
      <c r="H34" s="1" t="s">
        <v>12</v>
      </c>
      <c r="I34" s="3">
        <v>59</v>
      </c>
      <c r="J34">
        <v>141</v>
      </c>
      <c r="K34" s="4">
        <v>225</v>
      </c>
      <c r="L34">
        <v>315</v>
      </c>
      <c r="M34">
        <v>399</v>
      </c>
      <c r="N34">
        <v>439</v>
      </c>
      <c r="O34" s="1"/>
      <c r="P34">
        <v>0.8712224464724487</v>
      </c>
      <c r="Q34">
        <v>0.46734051182625186</v>
      </c>
      <c r="R34">
        <v>0.3364722366212129</v>
      </c>
      <c r="S34">
        <v>0.23638877806423034</v>
      </c>
      <c r="T34">
        <v>0.0955379961853079</v>
      </c>
      <c r="V34" s="4"/>
    </row>
    <row r="35" spans="1:22" ht="12.75">
      <c r="A35" s="1">
        <v>67</v>
      </c>
      <c r="B35" s="1" t="s">
        <v>212</v>
      </c>
      <c r="C35" s="1" t="s">
        <v>24</v>
      </c>
      <c r="D35" s="1" t="s">
        <v>19</v>
      </c>
      <c r="E35" s="1" t="s">
        <v>12</v>
      </c>
      <c r="F35" s="1" t="s">
        <v>25</v>
      </c>
      <c r="G35" s="1" t="s">
        <v>11</v>
      </c>
      <c r="H35" s="1" t="s">
        <v>19</v>
      </c>
      <c r="I35" s="3">
        <v>37</v>
      </c>
      <c r="J35">
        <v>111</v>
      </c>
      <c r="K35" s="4">
        <v>192</v>
      </c>
      <c r="L35">
        <v>271</v>
      </c>
      <c r="M35">
        <v>352</v>
      </c>
      <c r="N35">
        <v>407</v>
      </c>
      <c r="O35" s="1"/>
      <c r="P35">
        <v>1.0986122886681098</v>
      </c>
      <c r="Q35">
        <v>0.5479651707154475</v>
      </c>
      <c r="R35">
        <v>0.3446234488519193</v>
      </c>
      <c r="S35">
        <v>0.2615123547183962</v>
      </c>
      <c r="T35">
        <v>0.1451820098444979</v>
      </c>
      <c r="V35" s="4"/>
    </row>
    <row r="36" spans="1:22" ht="12.75">
      <c r="A36" s="1">
        <v>68</v>
      </c>
      <c r="B36" s="1" t="s">
        <v>10</v>
      </c>
      <c r="C36" s="1" t="s">
        <v>24</v>
      </c>
      <c r="D36" s="1" t="s">
        <v>11</v>
      </c>
      <c r="E36" s="1" t="s">
        <v>19</v>
      </c>
      <c r="F36" s="1" t="s">
        <v>12</v>
      </c>
      <c r="G36" s="1" t="s">
        <v>25</v>
      </c>
      <c r="H36" s="1" t="s">
        <v>11</v>
      </c>
      <c r="I36" s="3">
        <v>71</v>
      </c>
      <c r="J36">
        <v>184</v>
      </c>
      <c r="K36" s="4">
        <v>274</v>
      </c>
      <c r="L36">
        <v>313</v>
      </c>
      <c r="M36">
        <v>438</v>
      </c>
      <c r="N36">
        <v>468</v>
      </c>
      <c r="O36" s="1"/>
      <c r="P36">
        <v>0.9522558805676702</v>
      </c>
      <c r="Q36">
        <v>0.39819234877908455</v>
      </c>
      <c r="R36">
        <v>0.13307508415208308</v>
      </c>
      <c r="S36">
        <v>0.3360157198362929</v>
      </c>
      <c r="T36">
        <v>0.06624938554120066</v>
      </c>
      <c r="V36" s="4"/>
    </row>
    <row r="37" spans="1:22" ht="12.75">
      <c r="A37" s="1">
        <v>69</v>
      </c>
      <c r="B37" s="1" t="s">
        <v>10</v>
      </c>
      <c r="C37" s="1" t="s">
        <v>40</v>
      </c>
      <c r="D37" s="1" t="s">
        <v>19</v>
      </c>
      <c r="E37" s="1" t="s">
        <v>12</v>
      </c>
      <c r="F37" s="1" t="s">
        <v>11</v>
      </c>
      <c r="G37" s="1" t="s">
        <v>25</v>
      </c>
      <c r="H37" s="1" t="s">
        <v>19</v>
      </c>
      <c r="I37" s="3">
        <v>20</v>
      </c>
      <c r="J37">
        <v>72</v>
      </c>
      <c r="K37" s="4">
        <v>125</v>
      </c>
      <c r="L37">
        <v>164</v>
      </c>
      <c r="M37">
        <v>177</v>
      </c>
      <c r="N37">
        <v>202</v>
      </c>
      <c r="O37" s="1"/>
      <c r="P37">
        <v>1.2809338454620642</v>
      </c>
      <c r="Q37">
        <v>0.5516476182862459</v>
      </c>
      <c r="R37">
        <v>0.27155269052189734</v>
      </c>
      <c r="S37">
        <v>0.07628330474963078</v>
      </c>
      <c r="T37">
        <v>0.13211796482737556</v>
      </c>
      <c r="V37" s="4"/>
    </row>
    <row r="38" spans="1:22" ht="12.75">
      <c r="A38" s="1">
        <v>70</v>
      </c>
      <c r="B38" s="1" t="s">
        <v>177</v>
      </c>
      <c r="C38" s="1" t="s">
        <v>40</v>
      </c>
      <c r="D38" s="1" t="s">
        <v>19</v>
      </c>
      <c r="E38" s="1" t="s">
        <v>25</v>
      </c>
      <c r="F38" s="1" t="s">
        <v>12</v>
      </c>
      <c r="G38" s="1" t="s">
        <v>11</v>
      </c>
      <c r="H38" s="1" t="s">
        <v>19</v>
      </c>
      <c r="I38" s="3">
        <v>24</v>
      </c>
      <c r="J38">
        <v>77</v>
      </c>
      <c r="K38" s="4">
        <v>12</v>
      </c>
      <c r="M38"/>
      <c r="N38"/>
      <c r="O38" s="1"/>
      <c r="P38">
        <v>1.1657515915057384</v>
      </c>
      <c r="Q38">
        <v>-1.8588987720656835</v>
      </c>
      <c r="R38" t="s">
        <v>316</v>
      </c>
      <c r="S38" t="s">
        <v>316</v>
      </c>
      <c r="T38" t="s">
        <v>316</v>
      </c>
      <c r="V38" s="4"/>
    </row>
    <row r="39" spans="1:22" ht="12.75">
      <c r="A39" s="1">
        <v>71</v>
      </c>
      <c r="B39" s="1" t="s">
        <v>212</v>
      </c>
      <c r="C39" s="1" t="s">
        <v>40</v>
      </c>
      <c r="D39" s="1" t="s">
        <v>12</v>
      </c>
      <c r="E39" s="1" t="s">
        <v>25</v>
      </c>
      <c r="F39" s="1" t="s">
        <v>11</v>
      </c>
      <c r="G39" s="1" t="s">
        <v>19</v>
      </c>
      <c r="H39" s="1" t="s">
        <v>12</v>
      </c>
      <c r="I39" s="3">
        <v>36</v>
      </c>
      <c r="J39">
        <v>55</v>
      </c>
      <c r="K39" s="4">
        <v>84</v>
      </c>
      <c r="L39">
        <v>96</v>
      </c>
      <c r="M39">
        <v>116</v>
      </c>
      <c r="N39">
        <v>171</v>
      </c>
      <c r="O39" s="1"/>
      <c r="P39">
        <v>0.42381424677636087</v>
      </c>
      <c r="Q39">
        <v>0.42348361361084275</v>
      </c>
      <c r="R39">
        <v>0.13353139262452257</v>
      </c>
      <c r="S39">
        <v>0.18924199963852834</v>
      </c>
      <c r="T39">
        <v>0.3880733653962951</v>
      </c>
      <c r="V39" s="4"/>
    </row>
    <row r="40" spans="1:22" ht="12.75">
      <c r="A40" s="1">
        <v>72</v>
      </c>
      <c r="B40" s="1" t="s">
        <v>228</v>
      </c>
      <c r="C40" s="1" t="s">
        <v>40</v>
      </c>
      <c r="D40" s="1" t="s">
        <v>11</v>
      </c>
      <c r="E40" s="1" t="s">
        <v>25</v>
      </c>
      <c r="F40" s="1" t="s">
        <v>19</v>
      </c>
      <c r="G40" s="1" t="s">
        <v>12</v>
      </c>
      <c r="H40" s="1" t="s">
        <v>11</v>
      </c>
      <c r="I40" s="3">
        <v>17</v>
      </c>
      <c r="J40">
        <v>49</v>
      </c>
      <c r="K40" s="4">
        <v>91</v>
      </c>
      <c r="L40">
        <v>114</v>
      </c>
      <c r="M40">
        <v>127</v>
      </c>
      <c r="N40">
        <v>53</v>
      </c>
      <c r="O40" s="1"/>
      <c r="P40">
        <v>1.0586069540544105</v>
      </c>
      <c r="Q40">
        <v>0.6190392084062235</v>
      </c>
      <c r="R40">
        <v>0.22533894187764542</v>
      </c>
      <c r="S40">
        <v>0.10798863806409573</v>
      </c>
      <c r="T40">
        <v>-0.8738951729064695</v>
      </c>
      <c r="V40" s="4"/>
    </row>
    <row r="41" spans="1:22" ht="12.75">
      <c r="A41" s="1">
        <v>73</v>
      </c>
      <c r="B41" s="1" t="s">
        <v>235</v>
      </c>
      <c r="C41" s="1" t="s">
        <v>40</v>
      </c>
      <c r="D41" s="1" t="s">
        <v>11</v>
      </c>
      <c r="E41" s="1" t="s">
        <v>19</v>
      </c>
      <c r="F41" s="1" t="s">
        <v>12</v>
      </c>
      <c r="G41" s="1" t="s">
        <v>25</v>
      </c>
      <c r="H41" s="1" t="s">
        <v>11</v>
      </c>
      <c r="I41" s="3">
        <v>21</v>
      </c>
      <c r="J41">
        <v>44</v>
      </c>
      <c r="K41" s="4">
        <v>81</v>
      </c>
      <c r="L41">
        <v>125</v>
      </c>
      <c r="M41">
        <v>144</v>
      </c>
      <c r="N41">
        <v>144</v>
      </c>
      <c r="O41" s="1"/>
      <c r="P41">
        <v>0.7396671961948382</v>
      </c>
      <c r="Q41">
        <v>0.6102595207541776</v>
      </c>
      <c r="R41">
        <v>0.4338645826298623</v>
      </c>
      <c r="S41">
        <v>0.14149956227369942</v>
      </c>
      <c r="T41">
        <v>0</v>
      </c>
      <c r="V41" s="4"/>
    </row>
    <row r="42" spans="1:22" ht="12.75">
      <c r="A42" s="1">
        <v>74</v>
      </c>
      <c r="B42" s="1" t="s">
        <v>124</v>
      </c>
      <c r="C42" s="1" t="s">
        <v>40</v>
      </c>
      <c r="D42" s="1" t="s">
        <v>25</v>
      </c>
      <c r="E42" s="1" t="s">
        <v>19</v>
      </c>
      <c r="F42" s="1" t="s">
        <v>11</v>
      </c>
      <c r="G42" s="1" t="s">
        <v>12</v>
      </c>
      <c r="H42" s="1" t="s">
        <v>25</v>
      </c>
      <c r="I42" s="3">
        <v>18</v>
      </c>
      <c r="J42">
        <v>48</v>
      </c>
      <c r="K42" s="4">
        <v>78</v>
      </c>
      <c r="M42"/>
      <c r="N42"/>
      <c r="O42" s="1"/>
      <c r="P42">
        <v>0.9808292530117262</v>
      </c>
      <c r="Q42">
        <v>0.4855078157817008</v>
      </c>
      <c r="R42" t="s">
        <v>316</v>
      </c>
      <c r="S42" t="s">
        <v>316</v>
      </c>
      <c r="T42" t="s">
        <v>316</v>
      </c>
      <c r="V42" s="4"/>
    </row>
    <row r="43" spans="1:22" ht="12.75">
      <c r="A43" s="1">
        <v>75</v>
      </c>
      <c r="B43" s="1" t="s">
        <v>10</v>
      </c>
      <c r="C43" s="1" t="s">
        <v>40</v>
      </c>
      <c r="D43" s="1" t="s">
        <v>19</v>
      </c>
      <c r="H43" s="1" t="s">
        <v>19</v>
      </c>
      <c r="I43" s="3">
        <v>21</v>
      </c>
      <c r="J43"/>
      <c r="K43" s="4"/>
      <c r="M43"/>
      <c r="N43"/>
      <c r="O43" s="1"/>
      <c r="P43" t="s">
        <v>316</v>
      </c>
      <c r="Q43" t="s">
        <v>316</v>
      </c>
      <c r="R43" t="s">
        <v>316</v>
      </c>
      <c r="S43" t="s">
        <v>316</v>
      </c>
      <c r="T43" t="s">
        <v>316</v>
      </c>
      <c r="V43" s="4"/>
    </row>
    <row r="44" spans="1:22" ht="12.75">
      <c r="A44" s="1">
        <v>76</v>
      </c>
      <c r="B44" s="1" t="s">
        <v>177</v>
      </c>
      <c r="C44" s="1" t="s">
        <v>40</v>
      </c>
      <c r="D44" s="1" t="s">
        <v>12</v>
      </c>
      <c r="E44" s="1" t="s">
        <v>19</v>
      </c>
      <c r="F44" s="1" t="s">
        <v>11</v>
      </c>
      <c r="G44" s="1" t="s">
        <v>25</v>
      </c>
      <c r="H44" s="1" t="s">
        <v>12</v>
      </c>
      <c r="I44" s="3">
        <v>20</v>
      </c>
      <c r="J44">
        <v>37</v>
      </c>
      <c r="K44" s="4"/>
      <c r="M44"/>
      <c r="N44"/>
      <c r="O44" s="1"/>
      <c r="P44">
        <v>0.6151856390902335</v>
      </c>
      <c r="Q44" t="s">
        <v>316</v>
      </c>
      <c r="R44" t="s">
        <v>316</v>
      </c>
      <c r="S44" t="s">
        <v>316</v>
      </c>
      <c r="T44" t="s">
        <v>316</v>
      </c>
      <c r="V44" s="4"/>
    </row>
    <row r="45" spans="1:22" ht="12.75">
      <c r="A45" s="1">
        <v>77</v>
      </c>
      <c r="B45" s="1" t="s">
        <v>124</v>
      </c>
      <c r="C45" s="1" t="s">
        <v>40</v>
      </c>
      <c r="D45" s="1" t="s">
        <v>25</v>
      </c>
      <c r="E45" s="1" t="s">
        <v>12</v>
      </c>
      <c r="F45" s="1" t="s">
        <v>19</v>
      </c>
      <c r="G45" s="1" t="s">
        <v>11</v>
      </c>
      <c r="H45" s="1" t="s">
        <v>25</v>
      </c>
      <c r="I45" s="3">
        <v>34</v>
      </c>
      <c r="J45">
        <v>48</v>
      </c>
      <c r="K45" s="4">
        <v>67</v>
      </c>
      <c r="L45">
        <v>90</v>
      </c>
      <c r="M45">
        <v>115</v>
      </c>
      <c r="N45">
        <v>116</v>
      </c>
      <c r="O45" s="1"/>
      <c r="P45">
        <v>0.3448404862917296</v>
      </c>
      <c r="Q45">
        <v>0.3334916084830751</v>
      </c>
      <c r="R45">
        <v>0.2951170509392991</v>
      </c>
      <c r="S45">
        <v>0.2451224580329849</v>
      </c>
      <c r="T45">
        <v>0.008658062743114531</v>
      </c>
      <c r="V45" s="4"/>
    </row>
    <row r="46" spans="1:22" ht="12.75">
      <c r="A46" s="1">
        <v>108</v>
      </c>
      <c r="B46" s="1" t="s">
        <v>124</v>
      </c>
      <c r="C46" s="1" t="s">
        <v>45</v>
      </c>
      <c r="D46" s="1" t="s">
        <v>25</v>
      </c>
      <c r="E46" s="1" t="s">
        <v>11</v>
      </c>
      <c r="F46" s="1" t="s">
        <v>12</v>
      </c>
      <c r="G46" s="1" t="s">
        <v>19</v>
      </c>
      <c r="H46" s="1" t="s">
        <v>25</v>
      </c>
      <c r="I46" s="3">
        <v>34</v>
      </c>
      <c r="J46">
        <v>69</v>
      </c>
      <c r="K46" s="4">
        <v>125</v>
      </c>
      <c r="L46">
        <v>175</v>
      </c>
      <c r="M46">
        <v>174</v>
      </c>
      <c r="N46">
        <v>221</v>
      </c>
      <c r="O46" s="1"/>
      <c r="P46">
        <v>0.7077459799810979</v>
      </c>
      <c r="Q46">
        <v>0.5942072327050417</v>
      </c>
      <c r="R46">
        <v>0.3364722366212129</v>
      </c>
      <c r="S46">
        <v>-0.005730674708984983</v>
      </c>
      <c r="T46">
        <v>0.23910740230322383</v>
      </c>
      <c r="V46" s="4"/>
    </row>
    <row r="47" spans="1:22" ht="12.75">
      <c r="A47" s="1">
        <v>109</v>
      </c>
      <c r="B47" s="1" t="s">
        <v>228</v>
      </c>
      <c r="C47" s="1" t="s">
        <v>45</v>
      </c>
      <c r="D47" s="1" t="s">
        <v>11</v>
      </c>
      <c r="E47" s="1" t="s">
        <v>12</v>
      </c>
      <c r="F47" s="1" t="s">
        <v>25</v>
      </c>
      <c r="G47" s="1" t="s">
        <v>19</v>
      </c>
      <c r="H47" s="1" t="s">
        <v>11</v>
      </c>
      <c r="I47" s="3">
        <v>80</v>
      </c>
      <c r="J47">
        <v>120</v>
      </c>
      <c r="K47" s="4">
        <v>192</v>
      </c>
      <c r="L47">
        <v>271</v>
      </c>
      <c r="M47">
        <v>292</v>
      </c>
      <c r="N47">
        <v>312</v>
      </c>
      <c r="O47" s="1"/>
      <c r="P47">
        <v>0.4054651081081644</v>
      </c>
      <c r="Q47">
        <v>0.47000362924573563</v>
      </c>
      <c r="R47">
        <v>0.3446234488519193</v>
      </c>
      <c r="S47">
        <v>0.0746349813885809</v>
      </c>
      <c r="T47">
        <v>0.06624938554120066</v>
      </c>
      <c r="V47" s="4"/>
    </row>
    <row r="48" spans="1:22" ht="12.75">
      <c r="A48" s="1">
        <v>110</v>
      </c>
      <c r="B48" s="1" t="s">
        <v>124</v>
      </c>
      <c r="C48" s="1" t="s">
        <v>45</v>
      </c>
      <c r="D48" s="1" t="s">
        <v>25</v>
      </c>
      <c r="E48" s="1" t="s">
        <v>11</v>
      </c>
      <c r="F48" s="1" t="s">
        <v>12</v>
      </c>
      <c r="G48" s="1" t="s">
        <v>19</v>
      </c>
      <c r="H48" s="1" t="s">
        <v>25</v>
      </c>
      <c r="I48" s="3">
        <v>43</v>
      </c>
      <c r="J48">
        <v>81</v>
      </c>
      <c r="K48" s="4">
        <v>137</v>
      </c>
      <c r="M48">
        <v>290</v>
      </c>
      <c r="N48">
        <v>309</v>
      </c>
      <c r="O48" s="1"/>
      <c r="P48">
        <v>0.6332490389788763</v>
      </c>
      <c r="Q48">
        <v>0.5255317711556862</v>
      </c>
      <c r="R48" t="s">
        <v>316</v>
      </c>
      <c r="S48" t="s">
        <v>316</v>
      </c>
      <c r="T48">
        <v>0.06346035391722576</v>
      </c>
      <c r="V48" s="4"/>
    </row>
    <row r="49" spans="1:22" ht="12.75">
      <c r="A49" s="1">
        <v>111</v>
      </c>
      <c r="B49" s="1" t="s">
        <v>10</v>
      </c>
      <c r="C49" s="1" t="s">
        <v>45</v>
      </c>
      <c r="D49" s="1" t="s">
        <v>19</v>
      </c>
      <c r="E49" s="1" t="s">
        <v>11</v>
      </c>
      <c r="F49" s="1" t="s">
        <v>12</v>
      </c>
      <c r="G49" s="1" t="s">
        <v>25</v>
      </c>
      <c r="H49" s="1" t="s">
        <v>19</v>
      </c>
      <c r="I49" s="3">
        <v>67</v>
      </c>
      <c r="J49">
        <v>90</v>
      </c>
      <c r="K49" s="4">
        <v>156</v>
      </c>
      <c r="L49">
        <v>205</v>
      </c>
      <c r="M49">
        <v>251</v>
      </c>
      <c r="N49">
        <v>285</v>
      </c>
      <c r="O49" s="1"/>
      <c r="P49">
        <v>0.2951170509392991</v>
      </c>
      <c r="Q49">
        <v>0.550046336919272</v>
      </c>
      <c r="R49">
        <v>0.27315397188887114</v>
      </c>
      <c r="S49">
        <v>0.2024429599933757</v>
      </c>
      <c r="T49">
        <v>0.12703624113686673</v>
      </c>
      <c r="V49" s="4"/>
    </row>
    <row r="50" spans="1:22" ht="12.75">
      <c r="A50" s="1">
        <v>112</v>
      </c>
      <c r="B50" s="1" t="s">
        <v>235</v>
      </c>
      <c r="C50" s="1" t="s">
        <v>45</v>
      </c>
      <c r="D50" s="1" t="s">
        <v>19</v>
      </c>
      <c r="E50" s="1" t="s">
        <v>11</v>
      </c>
      <c r="H50" s="1" t="s">
        <v>19</v>
      </c>
      <c r="I50" s="3">
        <v>76</v>
      </c>
      <c r="J50">
        <v>95</v>
      </c>
      <c r="K50" s="4"/>
      <c r="M50"/>
      <c r="N50"/>
      <c r="O50" s="1"/>
      <c r="P50">
        <v>0.22314355131420976</v>
      </c>
      <c r="Q50" t="s">
        <v>316</v>
      </c>
      <c r="R50" t="s">
        <v>316</v>
      </c>
      <c r="S50" t="s">
        <v>316</v>
      </c>
      <c r="T50" t="s">
        <v>316</v>
      </c>
      <c r="V50" s="4"/>
    </row>
    <row r="51" spans="1:22" ht="12.75">
      <c r="A51" s="1">
        <v>113</v>
      </c>
      <c r="B51" s="1" t="s">
        <v>212</v>
      </c>
      <c r="C51" s="1" t="s">
        <v>45</v>
      </c>
      <c r="D51" s="1" t="s">
        <v>12</v>
      </c>
      <c r="E51" s="1" t="s">
        <v>25</v>
      </c>
      <c r="F51" s="1" t="s">
        <v>11</v>
      </c>
      <c r="G51" s="1" t="s">
        <v>19</v>
      </c>
      <c r="H51" s="1" t="s">
        <v>12</v>
      </c>
      <c r="I51" s="3">
        <v>68</v>
      </c>
      <c r="J51">
        <v>134</v>
      </c>
      <c r="K51" s="4">
        <v>210</v>
      </c>
      <c r="L51">
        <v>242</v>
      </c>
      <c r="M51">
        <v>152</v>
      </c>
      <c r="N51"/>
      <c r="O51" s="1"/>
      <c r="P51">
        <v>0.6783320947748047</v>
      </c>
      <c r="Q51">
        <v>0.44926773076655735</v>
      </c>
      <c r="R51">
        <v>0.14183019543921763</v>
      </c>
      <c r="S51">
        <v>-0.46505720531041</v>
      </c>
      <c r="T51" t="s">
        <v>316</v>
      </c>
      <c r="V51" s="4"/>
    </row>
    <row r="52" spans="1:22" ht="12.75">
      <c r="A52" s="1">
        <v>114</v>
      </c>
      <c r="B52" s="1" t="s">
        <v>177</v>
      </c>
      <c r="C52" s="1" t="s">
        <v>45</v>
      </c>
      <c r="D52" s="1" t="s">
        <v>12</v>
      </c>
      <c r="E52" s="1" t="s">
        <v>19</v>
      </c>
      <c r="F52" s="1" t="s">
        <v>11</v>
      </c>
      <c r="G52" s="1" t="s">
        <v>25</v>
      </c>
      <c r="H52" s="1" t="s">
        <v>12</v>
      </c>
      <c r="I52" s="3">
        <v>51</v>
      </c>
      <c r="J52">
        <v>124</v>
      </c>
      <c r="K52" s="4">
        <v>170</v>
      </c>
      <c r="L52">
        <v>215</v>
      </c>
      <c r="M52">
        <v>232</v>
      </c>
      <c r="N52">
        <v>222</v>
      </c>
      <c r="O52" s="1"/>
      <c r="P52">
        <v>0.888455932880711</v>
      </c>
      <c r="Q52">
        <v>0.31551687144522483</v>
      </c>
      <c r="R52">
        <v>0.234839591077401</v>
      </c>
      <c r="S52">
        <v>0.07609934353864725</v>
      </c>
      <c r="T52">
        <v>-0.044059989794030543</v>
      </c>
      <c r="V52" s="4"/>
    </row>
    <row r="53" spans="1:22" ht="12.75">
      <c r="A53" s="1">
        <v>115</v>
      </c>
      <c r="B53" s="1" t="s">
        <v>177</v>
      </c>
      <c r="C53" s="1" t="s">
        <v>45</v>
      </c>
      <c r="D53" s="1" t="s">
        <v>19</v>
      </c>
      <c r="E53" s="1" t="s">
        <v>25</v>
      </c>
      <c r="F53" s="1" t="s">
        <v>12</v>
      </c>
      <c r="G53" s="1" t="s">
        <v>11</v>
      </c>
      <c r="H53" s="1" t="s">
        <v>19</v>
      </c>
      <c r="I53" s="3">
        <v>74</v>
      </c>
      <c r="J53">
        <v>105</v>
      </c>
      <c r="K53" s="4">
        <v>135</v>
      </c>
      <c r="L53">
        <v>199</v>
      </c>
      <c r="M53">
        <v>236</v>
      </c>
      <c r="N53"/>
      <c r="O53" s="1"/>
      <c r="P53">
        <v>0.34989525695335355</v>
      </c>
      <c r="Q53">
        <v>0.25131442828090617</v>
      </c>
      <c r="R53">
        <v>0.38803004628606297</v>
      </c>
      <c r="S53">
        <v>0.1705269803011177</v>
      </c>
      <c r="T53" t="s">
        <v>316</v>
      </c>
      <c r="V53" s="4"/>
    </row>
    <row r="54" spans="1:22" ht="12.75">
      <c r="A54" s="1">
        <v>116</v>
      </c>
      <c r="B54" s="1" t="s">
        <v>212</v>
      </c>
      <c r="C54" s="1" t="s">
        <v>30</v>
      </c>
      <c r="D54" s="1" t="s">
        <v>19</v>
      </c>
      <c r="E54" s="1" t="s">
        <v>11</v>
      </c>
      <c r="F54" s="1" t="s">
        <v>25</v>
      </c>
      <c r="G54" s="1" t="s">
        <v>12</v>
      </c>
      <c r="H54" s="1" t="s">
        <v>19</v>
      </c>
      <c r="I54" s="3">
        <v>16</v>
      </c>
      <c r="J54">
        <v>31</v>
      </c>
      <c r="K54" s="4">
        <v>51</v>
      </c>
      <c r="L54">
        <v>115</v>
      </c>
      <c r="M54">
        <v>130</v>
      </c>
      <c r="N54">
        <v>133</v>
      </c>
      <c r="O54" s="1"/>
      <c r="P54">
        <v>0.661398482245365</v>
      </c>
      <c r="Q54">
        <v>0.49783842823917956</v>
      </c>
      <c r="R54">
        <v>0.8131064956389242</v>
      </c>
      <c r="S54">
        <v>0.12260232209233228</v>
      </c>
      <c r="T54">
        <v>0.022814677766171264</v>
      </c>
      <c r="V54" s="4"/>
    </row>
    <row r="55" spans="1:22" ht="12.75">
      <c r="A55" s="1">
        <v>117</v>
      </c>
      <c r="B55" s="1" t="s">
        <v>235</v>
      </c>
      <c r="C55" s="1" t="s">
        <v>30</v>
      </c>
      <c r="D55" s="1" t="s">
        <v>12</v>
      </c>
      <c r="E55" s="1" t="s">
        <v>19</v>
      </c>
      <c r="F55" s="1" t="s">
        <v>25</v>
      </c>
      <c r="G55" s="1" t="s">
        <v>11</v>
      </c>
      <c r="H55" s="1" t="s">
        <v>12</v>
      </c>
      <c r="I55" s="3">
        <v>27</v>
      </c>
      <c r="J55">
        <v>48</v>
      </c>
      <c r="K55" s="4">
        <v>79</v>
      </c>
      <c r="L55">
        <v>115</v>
      </c>
      <c r="M55">
        <v>169</v>
      </c>
      <c r="N55">
        <v>194</v>
      </c>
      <c r="O55" s="1"/>
      <c r="P55">
        <v>0.5753641449035618</v>
      </c>
      <c r="Q55">
        <v>0.4982468415591305</v>
      </c>
      <c r="R55">
        <v>0.37548427589622857</v>
      </c>
      <c r="S55">
        <v>0.38496658655982335</v>
      </c>
      <c r="T55">
        <v>0.13795944414025474</v>
      </c>
      <c r="V55" s="4"/>
    </row>
    <row r="56" spans="1:22" ht="12.75">
      <c r="A56" s="1">
        <v>118</v>
      </c>
      <c r="B56" s="1" t="s">
        <v>124</v>
      </c>
      <c r="C56" s="1" t="s">
        <v>30</v>
      </c>
      <c r="D56" s="1" t="s">
        <v>12</v>
      </c>
      <c r="E56" s="1" t="s">
        <v>25</v>
      </c>
      <c r="F56" s="1" t="s">
        <v>11</v>
      </c>
      <c r="G56" s="1" t="s">
        <v>19</v>
      </c>
      <c r="H56" s="1" t="s">
        <v>12</v>
      </c>
      <c r="I56" s="3">
        <v>34</v>
      </c>
      <c r="J56">
        <v>61</v>
      </c>
      <c r="K56" s="4">
        <v>69</v>
      </c>
      <c r="M56">
        <v>109</v>
      </c>
      <c r="N56">
        <v>120</v>
      </c>
      <c r="O56" s="1"/>
      <c r="P56">
        <v>0.5845133395571499</v>
      </c>
      <c r="Q56">
        <v>0.12323264042394806</v>
      </c>
      <c r="R56" t="s">
        <v>316</v>
      </c>
      <c r="S56" t="s">
        <v>316</v>
      </c>
      <c r="T56">
        <v>0.09614386055290235</v>
      </c>
      <c r="V56" s="4"/>
    </row>
    <row r="57" spans="1:22" ht="12.75">
      <c r="A57" s="1">
        <v>119</v>
      </c>
      <c r="B57" s="1" t="s">
        <v>212</v>
      </c>
      <c r="C57" s="1" t="s">
        <v>30</v>
      </c>
      <c r="D57" s="1" t="s">
        <v>19</v>
      </c>
      <c r="E57" s="1" t="s">
        <v>25</v>
      </c>
      <c r="F57" s="1" t="s">
        <v>11</v>
      </c>
      <c r="G57" s="1" t="s">
        <v>12</v>
      </c>
      <c r="H57" s="1" t="s">
        <v>19</v>
      </c>
      <c r="I57" s="3">
        <v>41</v>
      </c>
      <c r="J57">
        <v>60</v>
      </c>
      <c r="K57" s="4">
        <v>96</v>
      </c>
      <c r="L57">
        <v>151</v>
      </c>
      <c r="M57">
        <v>189</v>
      </c>
      <c r="N57">
        <v>195</v>
      </c>
      <c r="O57" s="1"/>
      <c r="P57">
        <v>0.38077249551779285</v>
      </c>
      <c r="Q57">
        <v>0.47000362924573563</v>
      </c>
      <c r="R57">
        <v>0.45293164534708813</v>
      </c>
      <c r="S57">
        <v>0.224467178244718</v>
      </c>
      <c r="T57">
        <v>0.03125254350410453</v>
      </c>
      <c r="V57" s="4"/>
    </row>
    <row r="58" spans="1:22" ht="12.75">
      <c r="A58" s="1">
        <v>120</v>
      </c>
      <c r="B58" s="1" t="s">
        <v>10</v>
      </c>
      <c r="C58" s="1" t="s">
        <v>30</v>
      </c>
      <c r="D58" s="1" t="s">
        <v>11</v>
      </c>
      <c r="E58" s="1" t="s">
        <v>25</v>
      </c>
      <c r="F58" s="1" t="s">
        <v>19</v>
      </c>
      <c r="G58" s="1" t="s">
        <v>12</v>
      </c>
      <c r="H58" s="1" t="s">
        <v>11</v>
      </c>
      <c r="I58" s="3">
        <v>41</v>
      </c>
      <c r="J58">
        <v>69</v>
      </c>
      <c r="K58" s="4">
        <v>119</v>
      </c>
      <c r="M58"/>
      <c r="N58"/>
      <c r="O58" s="1"/>
      <c r="P58">
        <v>0.5205344378929515</v>
      </c>
      <c r="Q58">
        <v>0.54501698851427</v>
      </c>
      <c r="R58" t="s">
        <v>316</v>
      </c>
      <c r="S58" t="s">
        <v>316</v>
      </c>
      <c r="T58" t="s">
        <v>316</v>
      </c>
      <c r="V58" s="4"/>
    </row>
    <row r="59" spans="1:22" ht="12.75">
      <c r="A59" s="1">
        <v>121</v>
      </c>
      <c r="B59" s="1" t="s">
        <v>177</v>
      </c>
      <c r="C59" s="1" t="s">
        <v>30</v>
      </c>
      <c r="D59" s="1" t="s">
        <v>25</v>
      </c>
      <c r="E59" s="1" t="s">
        <v>12</v>
      </c>
      <c r="F59" s="1" t="s">
        <v>19</v>
      </c>
      <c r="G59" s="1" t="s">
        <v>11</v>
      </c>
      <c r="H59" s="1" t="s">
        <v>25</v>
      </c>
      <c r="I59" s="3">
        <v>38</v>
      </c>
      <c r="J59">
        <v>69</v>
      </c>
      <c r="K59" s="4">
        <v>105</v>
      </c>
      <c r="M59"/>
      <c r="N59"/>
      <c r="O59" s="1"/>
      <c r="P59">
        <v>0.5965203448708737</v>
      </c>
      <c r="Q59">
        <v>0.41985384556026406</v>
      </c>
      <c r="R59" t="s">
        <v>316</v>
      </c>
      <c r="S59" t="s">
        <v>316</v>
      </c>
      <c r="T59" t="s">
        <v>316</v>
      </c>
      <c r="V59" s="4"/>
    </row>
    <row r="60" spans="1:22" ht="12.75">
      <c r="A60" s="1">
        <v>122</v>
      </c>
      <c r="B60" s="1" t="s">
        <v>10</v>
      </c>
      <c r="C60" s="1" t="s">
        <v>30</v>
      </c>
      <c r="D60" s="1" t="s">
        <v>11</v>
      </c>
      <c r="E60" s="1" t="s">
        <v>12</v>
      </c>
      <c r="F60" s="1" t="s">
        <v>25</v>
      </c>
      <c r="G60" s="1" t="s">
        <v>19</v>
      </c>
      <c r="H60" s="1" t="s">
        <v>11</v>
      </c>
      <c r="I60" s="3">
        <v>30</v>
      </c>
      <c r="J60">
        <v>80</v>
      </c>
      <c r="K60" s="7">
        <v>147</v>
      </c>
      <c r="L60">
        <v>217</v>
      </c>
      <c r="M60">
        <v>238</v>
      </c>
      <c r="N60">
        <v>262</v>
      </c>
      <c r="O60" s="1"/>
      <c r="P60">
        <v>0.9808292530117262</v>
      </c>
      <c r="Q60">
        <v>0.6084059521048546</v>
      </c>
      <c r="R60">
        <v>0.3894647667617233</v>
      </c>
      <c r="S60">
        <v>0.09237332013101507</v>
      </c>
      <c r="T60">
        <v>0.09607383008962224</v>
      </c>
      <c r="V60" s="4"/>
    </row>
    <row r="61" spans="1:22" ht="12.75">
      <c r="A61" s="1">
        <v>123</v>
      </c>
      <c r="B61" s="1" t="s">
        <v>228</v>
      </c>
      <c r="C61" s="1" t="s">
        <v>30</v>
      </c>
      <c r="D61" s="1" t="s">
        <v>25</v>
      </c>
      <c r="E61" s="1" t="s">
        <v>19</v>
      </c>
      <c r="H61" s="1" t="s">
        <v>25</v>
      </c>
      <c r="I61" s="3">
        <v>56</v>
      </c>
      <c r="J61">
        <v>94</v>
      </c>
      <c r="K61" s="4"/>
      <c r="M61"/>
      <c r="N61"/>
      <c r="O61" s="1"/>
      <c r="P61">
        <v>0.5179430915348546</v>
      </c>
      <c r="Q61" t="s">
        <v>316</v>
      </c>
      <c r="R61" t="s">
        <v>316</v>
      </c>
      <c r="S61" t="s">
        <v>316</v>
      </c>
      <c r="T61" t="s">
        <v>316</v>
      </c>
      <c r="V61" s="4"/>
    </row>
    <row r="62" spans="1:22" ht="12.75">
      <c r="A62" s="1">
        <v>124</v>
      </c>
      <c r="B62" s="1" t="s">
        <v>10</v>
      </c>
      <c r="C62" s="1" t="s">
        <v>40</v>
      </c>
      <c r="D62" s="1" t="s">
        <v>11</v>
      </c>
      <c r="E62" s="1" t="s">
        <v>19</v>
      </c>
      <c r="F62" s="1" t="s">
        <v>25</v>
      </c>
      <c r="G62" s="1" t="s">
        <v>12</v>
      </c>
      <c r="H62" s="1" t="s">
        <v>11</v>
      </c>
      <c r="I62" s="3">
        <v>31</v>
      </c>
      <c r="J62">
        <v>71</v>
      </c>
      <c r="K62" s="4">
        <v>133</v>
      </c>
      <c r="L62">
        <v>204</v>
      </c>
      <c r="M62">
        <v>245</v>
      </c>
      <c r="N62">
        <v>246</v>
      </c>
      <c r="O62" s="1"/>
      <c r="P62">
        <v>0.8286926725561693</v>
      </c>
      <c r="Q62">
        <v>0.6276692511804384</v>
      </c>
      <c r="R62">
        <v>0.4277708656224626</v>
      </c>
      <c r="S62">
        <v>0.18313821670051056</v>
      </c>
      <c r="T62">
        <v>0.004073325387635869</v>
      </c>
      <c r="V62" s="4"/>
    </row>
    <row r="63" spans="1:22" ht="12.75">
      <c r="A63" s="1">
        <v>125</v>
      </c>
      <c r="B63" s="1" t="s">
        <v>228</v>
      </c>
      <c r="C63" s="1" t="s">
        <v>40</v>
      </c>
      <c r="D63" s="1" t="s">
        <v>25</v>
      </c>
      <c r="E63" s="1" t="s">
        <v>11</v>
      </c>
      <c r="F63" s="1" t="s">
        <v>12</v>
      </c>
      <c r="G63" s="1" t="s">
        <v>19</v>
      </c>
      <c r="H63" s="1" t="s">
        <v>25</v>
      </c>
      <c r="I63" s="3">
        <v>22</v>
      </c>
      <c r="J63">
        <v>62</v>
      </c>
      <c r="K63" s="4">
        <v>117</v>
      </c>
      <c r="M63"/>
      <c r="N63"/>
      <c r="O63" s="1"/>
      <c r="P63">
        <v>1.0360919316867758</v>
      </c>
      <c r="Q63">
        <v>0.6350395497526646</v>
      </c>
      <c r="R63" t="s">
        <v>316</v>
      </c>
      <c r="S63" t="s">
        <v>316</v>
      </c>
      <c r="T63" t="s">
        <v>316</v>
      </c>
      <c r="V63" s="4"/>
    </row>
    <row r="64" spans="1:22" ht="12.75">
      <c r="A64" s="1">
        <v>126</v>
      </c>
      <c r="B64" s="1" t="s">
        <v>228</v>
      </c>
      <c r="C64" s="1" t="s">
        <v>40</v>
      </c>
      <c r="D64" s="1" t="s">
        <v>25</v>
      </c>
      <c r="E64" s="1" t="s">
        <v>12</v>
      </c>
      <c r="F64" s="1" t="s">
        <v>11</v>
      </c>
      <c r="G64" s="1" t="s">
        <v>19</v>
      </c>
      <c r="H64" s="1" t="s">
        <v>25</v>
      </c>
      <c r="I64" s="3">
        <v>20</v>
      </c>
      <c r="J64">
        <v>28</v>
      </c>
      <c r="K64" s="4">
        <v>86</v>
      </c>
      <c r="L64">
        <v>334</v>
      </c>
      <c r="M64"/>
      <c r="N64"/>
      <c r="O64" s="1"/>
      <c r="P64">
        <v>0.3364722366212129</v>
      </c>
      <c r="Q64">
        <v>1.122142786078304</v>
      </c>
      <c r="R64">
        <v>1.3567936967231926</v>
      </c>
      <c r="S64" t="s">
        <v>316</v>
      </c>
      <c r="T64" t="s">
        <v>316</v>
      </c>
      <c r="V64" s="4"/>
    </row>
    <row r="65" spans="1:22" ht="12.75">
      <c r="A65" s="1">
        <v>127</v>
      </c>
      <c r="B65" s="1" t="s">
        <v>212</v>
      </c>
      <c r="C65" s="1" t="s">
        <v>40</v>
      </c>
      <c r="D65" s="1" t="s">
        <v>19</v>
      </c>
      <c r="H65" s="1" t="s">
        <v>19</v>
      </c>
      <c r="I65" s="3">
        <v>22</v>
      </c>
      <c r="J65"/>
      <c r="K65" s="4"/>
      <c r="M65"/>
      <c r="N65"/>
      <c r="O65" s="1"/>
      <c r="P65" t="s">
        <v>316</v>
      </c>
      <c r="Q65" t="s">
        <v>316</v>
      </c>
      <c r="R65" t="s">
        <v>316</v>
      </c>
      <c r="S65" t="s">
        <v>316</v>
      </c>
      <c r="T65" t="s">
        <v>316</v>
      </c>
      <c r="V65" s="4"/>
    </row>
    <row r="66" spans="1:22" ht="12.75">
      <c r="A66" s="1">
        <v>128</v>
      </c>
      <c r="B66" s="1" t="s">
        <v>124</v>
      </c>
      <c r="C66" s="1" t="s">
        <v>40</v>
      </c>
      <c r="D66" s="1" t="s">
        <v>12</v>
      </c>
      <c r="E66" s="1" t="s">
        <v>11</v>
      </c>
      <c r="F66" s="1" t="s">
        <v>19</v>
      </c>
      <c r="G66" s="1" t="s">
        <v>25</v>
      </c>
      <c r="H66" s="1" t="s">
        <v>12</v>
      </c>
      <c r="I66" s="3">
        <v>25</v>
      </c>
      <c r="J66">
        <v>51</v>
      </c>
      <c r="K66" s="4">
        <v>104</v>
      </c>
      <c r="L66">
        <v>152</v>
      </c>
      <c r="M66">
        <v>160</v>
      </c>
      <c r="N66">
        <v>163</v>
      </c>
      <c r="O66" s="1"/>
      <c r="P66">
        <v>0.712949807856125</v>
      </c>
      <c r="Q66">
        <v>0.7125652664170469</v>
      </c>
      <c r="R66">
        <v>0.3794896217049037</v>
      </c>
      <c r="S66">
        <v>0.05129329438755048</v>
      </c>
      <c r="T66">
        <v>0.018576385572935457</v>
      </c>
      <c r="V66" s="4"/>
    </row>
    <row r="67" spans="1:22" ht="12.75">
      <c r="A67" s="1">
        <v>129</v>
      </c>
      <c r="B67" s="1" t="s">
        <v>177</v>
      </c>
      <c r="C67" s="1" t="s">
        <v>40</v>
      </c>
      <c r="D67" s="1" t="s">
        <v>25</v>
      </c>
      <c r="E67" s="1" t="s">
        <v>11</v>
      </c>
      <c r="F67" s="1" t="s">
        <v>12</v>
      </c>
      <c r="G67" s="1" t="s">
        <v>19</v>
      </c>
      <c r="H67" s="1" t="s">
        <v>25</v>
      </c>
      <c r="I67" s="3">
        <v>18</v>
      </c>
      <c r="J67">
        <v>44</v>
      </c>
      <c r="K67" s="4">
        <v>80</v>
      </c>
      <c r="M67"/>
      <c r="N67"/>
      <c r="O67" s="1"/>
      <c r="P67">
        <v>0.8938178760220965</v>
      </c>
      <c r="Q67">
        <v>0.5978370007556204</v>
      </c>
      <c r="R67" t="s">
        <v>316</v>
      </c>
      <c r="S67" t="s">
        <v>316</v>
      </c>
      <c r="T67" t="s">
        <v>316</v>
      </c>
      <c r="V67" s="4"/>
    </row>
    <row r="68" spans="1:22" ht="12.75">
      <c r="A68" s="1">
        <v>130</v>
      </c>
      <c r="B68" s="1" t="s">
        <v>177</v>
      </c>
      <c r="C68" s="1" t="s">
        <v>40</v>
      </c>
      <c r="D68" s="1" t="s">
        <v>25</v>
      </c>
      <c r="E68" s="1" t="s">
        <v>11</v>
      </c>
      <c r="F68" s="1" t="s">
        <v>19</v>
      </c>
      <c r="G68" s="1" t="s">
        <v>12</v>
      </c>
      <c r="H68" s="1" t="s">
        <v>25</v>
      </c>
      <c r="I68" s="3">
        <v>22</v>
      </c>
      <c r="J68">
        <v>50</v>
      </c>
      <c r="K68" s="4">
        <v>100</v>
      </c>
      <c r="M68"/>
      <c r="N68"/>
      <c r="O68" s="1"/>
      <c r="P68">
        <v>0.8209805520698303</v>
      </c>
      <c r="Q68">
        <v>0.6931471805599453</v>
      </c>
      <c r="R68" t="s">
        <v>316</v>
      </c>
      <c r="S68" t="s">
        <v>316</v>
      </c>
      <c r="T68" t="s">
        <v>316</v>
      </c>
      <c r="V68" s="4"/>
    </row>
    <row r="69" spans="1:22" ht="12.75">
      <c r="A69" s="1">
        <v>131</v>
      </c>
      <c r="B69" s="1" t="s">
        <v>235</v>
      </c>
      <c r="C69" s="1" t="s">
        <v>40</v>
      </c>
      <c r="D69" s="1" t="s">
        <v>12</v>
      </c>
      <c r="H69" s="1" t="s">
        <v>12</v>
      </c>
      <c r="I69" s="3">
        <v>21</v>
      </c>
      <c r="J69"/>
      <c r="K69" s="4"/>
      <c r="M69"/>
      <c r="N69"/>
      <c r="O69" s="1"/>
      <c r="P69" t="s">
        <v>316</v>
      </c>
      <c r="Q69" t="s">
        <v>316</v>
      </c>
      <c r="R69" t="s">
        <v>316</v>
      </c>
      <c r="S69" t="s">
        <v>316</v>
      </c>
      <c r="T69" t="s">
        <v>316</v>
      </c>
      <c r="V69" s="4"/>
    </row>
    <row r="70" spans="1:22" ht="12.75">
      <c r="A70" s="1">
        <v>132</v>
      </c>
      <c r="B70" s="1" t="s">
        <v>124</v>
      </c>
      <c r="C70" s="1" t="s">
        <v>24</v>
      </c>
      <c r="D70" s="1" t="s">
        <v>11</v>
      </c>
      <c r="E70" s="1" t="s">
        <v>12</v>
      </c>
      <c r="F70" s="1" t="s">
        <v>25</v>
      </c>
      <c r="G70" s="1" t="s">
        <v>19</v>
      </c>
      <c r="H70" s="1" t="s">
        <v>11</v>
      </c>
      <c r="I70" s="3">
        <v>13</v>
      </c>
      <c r="J70">
        <v>88</v>
      </c>
      <c r="K70" s="4">
        <v>143</v>
      </c>
      <c r="L70">
        <v>212</v>
      </c>
      <c r="M70">
        <v>260</v>
      </c>
      <c r="N70">
        <v>295</v>
      </c>
      <c r="O70" s="1"/>
      <c r="P70">
        <v>1.9123874570166697</v>
      </c>
      <c r="Q70">
        <v>0.4855078157817008</v>
      </c>
      <c r="R70">
        <v>0.3937416444121052</v>
      </c>
      <c r="S70">
        <v>0.20409535634351522</v>
      </c>
      <c r="T70">
        <v>0.12629372532429206</v>
      </c>
      <c r="V70" s="4"/>
    </row>
    <row r="71" spans="1:22" ht="12.75">
      <c r="A71" s="1">
        <v>133</v>
      </c>
      <c r="B71" s="1" t="s">
        <v>124</v>
      </c>
      <c r="C71" s="1" t="s">
        <v>24</v>
      </c>
      <c r="D71" s="1" t="s">
        <v>25</v>
      </c>
      <c r="E71" s="1" t="s">
        <v>19</v>
      </c>
      <c r="H71" s="1" t="s">
        <v>25</v>
      </c>
      <c r="I71" s="3">
        <v>24</v>
      </c>
      <c r="J71">
        <v>33</v>
      </c>
      <c r="K71" s="4"/>
      <c r="M71"/>
      <c r="N71"/>
      <c r="O71" s="1"/>
      <c r="P71">
        <v>0.3184537311185346</v>
      </c>
      <c r="Q71" t="s">
        <v>316</v>
      </c>
      <c r="R71" t="s">
        <v>316</v>
      </c>
      <c r="S71" t="s">
        <v>316</v>
      </c>
      <c r="T71" t="s">
        <v>316</v>
      </c>
      <c r="V71" s="4"/>
    </row>
    <row r="72" spans="1:22" ht="12.75">
      <c r="A72" s="1">
        <v>135</v>
      </c>
      <c r="B72" s="1" t="s">
        <v>10</v>
      </c>
      <c r="C72" s="1" t="s">
        <v>24</v>
      </c>
      <c r="D72" s="1" t="s">
        <v>19</v>
      </c>
      <c r="H72" s="1" t="s">
        <v>19</v>
      </c>
      <c r="I72" s="3">
        <v>20</v>
      </c>
      <c r="J72"/>
      <c r="K72" s="4"/>
      <c r="M72"/>
      <c r="N72"/>
      <c r="O72" s="1"/>
      <c r="P72" t="s">
        <v>316</v>
      </c>
      <c r="Q72" t="s">
        <v>316</v>
      </c>
      <c r="R72" t="s">
        <v>316</v>
      </c>
      <c r="S72" t="s">
        <v>316</v>
      </c>
      <c r="T72" t="s">
        <v>316</v>
      </c>
      <c r="V72" s="4"/>
    </row>
    <row r="73" spans="1:22" ht="12.75">
      <c r="A73" s="1">
        <v>136</v>
      </c>
      <c r="B73" s="1" t="s">
        <v>228</v>
      </c>
      <c r="C73" s="1" t="s">
        <v>24</v>
      </c>
      <c r="D73" s="1" t="s">
        <v>11</v>
      </c>
      <c r="E73" s="1" t="s">
        <v>25</v>
      </c>
      <c r="F73" s="1" t="s">
        <v>19</v>
      </c>
      <c r="G73" s="1" t="s">
        <v>12</v>
      </c>
      <c r="H73" s="1" t="s">
        <v>11</v>
      </c>
      <c r="I73" s="3">
        <v>29</v>
      </c>
      <c r="J73">
        <v>102</v>
      </c>
      <c r="K73" s="4">
        <v>193</v>
      </c>
      <c r="M73">
        <v>201</v>
      </c>
      <c r="N73">
        <v>262</v>
      </c>
      <c r="O73" s="1"/>
      <c r="P73">
        <v>1.257676983297797</v>
      </c>
      <c r="Q73">
        <v>0.6377173756206145</v>
      </c>
      <c r="R73" t="s">
        <v>316</v>
      </c>
      <c r="S73" t="s">
        <v>316</v>
      </c>
      <c r="T73">
        <v>0.2650395957020211</v>
      </c>
      <c r="V73" s="4"/>
    </row>
    <row r="74" spans="1:22" ht="12.75">
      <c r="A74" s="1">
        <v>138</v>
      </c>
      <c r="B74" s="1" t="s">
        <v>212</v>
      </c>
      <c r="C74" s="1" t="s">
        <v>24</v>
      </c>
      <c r="D74" s="1" t="s">
        <v>12</v>
      </c>
      <c r="E74" s="1" t="s">
        <v>19</v>
      </c>
      <c r="F74" s="1" t="s">
        <v>11</v>
      </c>
      <c r="G74" s="1" t="s">
        <v>25</v>
      </c>
      <c r="H74" s="1" t="s">
        <v>12</v>
      </c>
      <c r="I74" s="3">
        <v>14</v>
      </c>
      <c r="J74">
        <v>55</v>
      </c>
      <c r="K74" s="4">
        <v>106</v>
      </c>
      <c r="L74">
        <v>201</v>
      </c>
      <c r="M74">
        <v>282</v>
      </c>
      <c r="N74">
        <v>320</v>
      </c>
      <c r="O74" s="1"/>
      <c r="P74">
        <v>1.3682758556172123</v>
      </c>
      <c r="Q74">
        <v>0.6561059088795962</v>
      </c>
      <c r="R74">
        <v>0.6398658139470086</v>
      </c>
      <c r="S74">
        <v>0.3386021628790379</v>
      </c>
      <c r="T74">
        <v>0.12641392485565872</v>
      </c>
      <c r="V74" s="4"/>
    </row>
    <row r="75" spans="1:22" ht="12.75">
      <c r="A75" s="1">
        <v>139</v>
      </c>
      <c r="B75" s="1" t="s">
        <v>235</v>
      </c>
      <c r="C75" s="1" t="s">
        <v>24</v>
      </c>
      <c r="D75" s="1" t="s">
        <v>19</v>
      </c>
      <c r="E75" s="1" t="s">
        <v>25</v>
      </c>
      <c r="F75" s="1" t="s">
        <v>12</v>
      </c>
      <c r="G75" s="1" t="s">
        <v>11</v>
      </c>
      <c r="H75" s="1" t="s">
        <v>19</v>
      </c>
      <c r="I75" s="3">
        <v>16</v>
      </c>
      <c r="J75">
        <v>75</v>
      </c>
      <c r="K75" s="4">
        <v>171</v>
      </c>
      <c r="L75">
        <v>250</v>
      </c>
      <c r="M75">
        <v>350</v>
      </c>
      <c r="N75">
        <v>381</v>
      </c>
      <c r="O75" s="1"/>
      <c r="P75">
        <v>1.5448993912965292</v>
      </c>
      <c r="Q75">
        <v>0.8241754429663494</v>
      </c>
      <c r="R75">
        <v>0.37979736135958664</v>
      </c>
      <c r="S75">
        <v>0.3364722366212129</v>
      </c>
      <c r="T75">
        <v>0.08486622064324156</v>
      </c>
      <c r="V75" s="4"/>
    </row>
    <row r="76" spans="1:22" ht="12.75">
      <c r="A76" s="1">
        <v>140</v>
      </c>
      <c r="B76" s="1" t="s">
        <v>10</v>
      </c>
      <c r="C76" s="1" t="s">
        <v>59</v>
      </c>
      <c r="D76" s="1" t="s">
        <v>12</v>
      </c>
      <c r="E76" s="1" t="s">
        <v>11</v>
      </c>
      <c r="F76" s="1" t="s">
        <v>19</v>
      </c>
      <c r="G76" s="1" t="s">
        <v>25</v>
      </c>
      <c r="H76" s="1" t="s">
        <v>12</v>
      </c>
      <c r="I76" s="3">
        <v>41</v>
      </c>
      <c r="J76">
        <v>65</v>
      </c>
      <c r="K76" s="4">
        <v>108</v>
      </c>
      <c r="M76"/>
      <c r="N76"/>
      <c r="O76" s="1"/>
      <c r="P76">
        <v>0.46081520319132935</v>
      </c>
      <c r="Q76">
        <v>0.5077439572285827</v>
      </c>
      <c r="R76" t="s">
        <v>316</v>
      </c>
      <c r="S76" t="s">
        <v>316</v>
      </c>
      <c r="T76" t="s">
        <v>316</v>
      </c>
      <c r="V76" s="4"/>
    </row>
    <row r="77" spans="1:22" ht="12.75">
      <c r="A77" s="1">
        <v>141</v>
      </c>
      <c r="B77" s="1" t="s">
        <v>235</v>
      </c>
      <c r="C77" s="1" t="s">
        <v>59</v>
      </c>
      <c r="D77" s="1" t="s">
        <v>25</v>
      </c>
      <c r="E77" s="1" t="s">
        <v>12</v>
      </c>
      <c r="F77" s="1" t="s">
        <v>11</v>
      </c>
      <c r="G77" s="1" t="s">
        <v>19</v>
      </c>
      <c r="H77" s="1" t="s">
        <v>25</v>
      </c>
      <c r="I77" s="3">
        <v>74</v>
      </c>
      <c r="J77">
        <v>132</v>
      </c>
      <c r="K77" s="4">
        <v>223</v>
      </c>
      <c r="L77">
        <v>312</v>
      </c>
      <c r="M77">
        <v>315</v>
      </c>
      <c r="N77">
        <v>310</v>
      </c>
      <c r="O77" s="1"/>
      <c r="P77">
        <v>0.5787368293822011</v>
      </c>
      <c r="Q77">
        <v>0.5243698488737479</v>
      </c>
      <c r="R77">
        <v>0.33583141634936364</v>
      </c>
      <c r="S77">
        <v>0.009569451016150672</v>
      </c>
      <c r="T77">
        <v>-0.01600034134644119</v>
      </c>
      <c r="V77" s="4"/>
    </row>
    <row r="78" spans="1:22" ht="12.75">
      <c r="A78" s="1">
        <v>142</v>
      </c>
      <c r="B78" s="1" t="s">
        <v>10</v>
      </c>
      <c r="C78" s="1" t="s">
        <v>59</v>
      </c>
      <c r="D78" s="1" t="s">
        <v>19</v>
      </c>
      <c r="E78" s="1" t="s">
        <v>25</v>
      </c>
      <c r="F78" s="1" t="s">
        <v>11</v>
      </c>
      <c r="G78" s="1" t="s">
        <v>12</v>
      </c>
      <c r="H78" s="1" t="s">
        <v>19</v>
      </c>
      <c r="I78" s="3">
        <v>71</v>
      </c>
      <c r="J78">
        <v>115</v>
      </c>
      <c r="K78" s="4">
        <v>185</v>
      </c>
      <c r="L78">
        <v>216</v>
      </c>
      <c r="M78">
        <v>265</v>
      </c>
      <c r="N78">
        <v>282</v>
      </c>
      <c r="O78" s="1"/>
      <c r="P78">
        <v>0.48225225132193467</v>
      </c>
      <c r="Q78">
        <v>0.4754236967150748</v>
      </c>
      <c r="R78">
        <v>0.15492258260584024</v>
      </c>
      <c r="S78">
        <v>0.2044514183020572</v>
      </c>
      <c r="T78">
        <v>0.062177244951891364</v>
      </c>
      <c r="V78" s="4"/>
    </row>
    <row r="79" spans="1:22" ht="12.75">
      <c r="A79" s="1">
        <v>143</v>
      </c>
      <c r="B79" s="1" t="s">
        <v>212</v>
      </c>
      <c r="C79" s="1" t="s">
        <v>59</v>
      </c>
      <c r="D79" s="1" t="s">
        <v>12</v>
      </c>
      <c r="E79" s="1" t="s">
        <v>19</v>
      </c>
      <c r="F79" s="1" t="s">
        <v>25</v>
      </c>
      <c r="G79" s="1" t="s">
        <v>11</v>
      </c>
      <c r="H79" s="1" t="s">
        <v>12</v>
      </c>
      <c r="I79" s="3">
        <v>68</v>
      </c>
      <c r="J79">
        <v>124</v>
      </c>
      <c r="K79" s="4">
        <v>154</v>
      </c>
      <c r="L79">
        <v>194</v>
      </c>
      <c r="M79">
        <v>220</v>
      </c>
      <c r="N79">
        <v>244</v>
      </c>
      <c r="O79" s="1"/>
      <c r="P79">
        <v>0.6007738604289301</v>
      </c>
      <c r="Q79">
        <v>0.2166710368085923</v>
      </c>
      <c r="R79">
        <v>0.23090555664969903</v>
      </c>
      <c r="S79">
        <v>0.1257693872890334</v>
      </c>
      <c r="T79">
        <v>0.10354067894084036</v>
      </c>
      <c r="V79" s="4"/>
    </row>
    <row r="80" spans="1:22" ht="12.75">
      <c r="A80" s="1">
        <v>144</v>
      </c>
      <c r="B80" s="1" t="s">
        <v>124</v>
      </c>
      <c r="C80" s="1" t="s">
        <v>59</v>
      </c>
      <c r="D80" s="1" t="s">
        <v>25</v>
      </c>
      <c r="E80" s="1" t="s">
        <v>11</v>
      </c>
      <c r="F80" s="1" t="s">
        <v>12</v>
      </c>
      <c r="G80" s="1" t="s">
        <v>19</v>
      </c>
      <c r="H80" s="1" t="s">
        <v>25</v>
      </c>
      <c r="I80" s="3">
        <v>41</v>
      </c>
      <c r="J80">
        <v>66</v>
      </c>
      <c r="K80" s="4">
        <v>109</v>
      </c>
      <c r="L80">
        <v>159</v>
      </c>
      <c r="M80">
        <v>192</v>
      </c>
      <c r="N80">
        <v>212</v>
      </c>
      <c r="O80" s="1"/>
      <c r="P80">
        <v>0.4760826753221178</v>
      </c>
      <c r="Q80">
        <v>0.5016931402027182</v>
      </c>
      <c r="R80">
        <v>0.37755631999108774</v>
      </c>
      <c r="S80">
        <v>0.18859116980754997</v>
      </c>
      <c r="T80">
        <v>0.09909090264423097</v>
      </c>
      <c r="V80" s="4"/>
    </row>
    <row r="81" spans="1:22" ht="12.75">
      <c r="A81" s="1">
        <v>145</v>
      </c>
      <c r="B81" s="1" t="s">
        <v>228</v>
      </c>
      <c r="C81" s="1" t="s">
        <v>59</v>
      </c>
      <c r="D81" s="1" t="s">
        <v>11</v>
      </c>
      <c r="E81" s="1" t="s">
        <v>19</v>
      </c>
      <c r="F81" s="1" t="s">
        <v>12</v>
      </c>
      <c r="G81" s="1" t="s">
        <v>25</v>
      </c>
      <c r="H81" s="1" t="s">
        <v>11</v>
      </c>
      <c r="I81" s="3">
        <v>48</v>
      </c>
      <c r="J81">
        <v>88</v>
      </c>
      <c r="K81" s="4">
        <v>163</v>
      </c>
      <c r="L81">
        <v>182</v>
      </c>
      <c r="M81">
        <v>249</v>
      </c>
      <c r="N81">
        <v>295</v>
      </c>
      <c r="O81" s="1"/>
      <c r="P81">
        <v>0.6061358035703155</v>
      </c>
      <c r="Q81">
        <v>0.6164133863285559</v>
      </c>
      <c r="R81">
        <v>0.11025648627003301</v>
      </c>
      <c r="S81">
        <v>0.3134462093879123</v>
      </c>
      <c r="T81">
        <v>0.16952245987511227</v>
      </c>
      <c r="V81" s="4"/>
    </row>
    <row r="82" spans="1:22" ht="12.75">
      <c r="A82" s="1">
        <v>146</v>
      </c>
      <c r="B82" s="1" t="s">
        <v>124</v>
      </c>
      <c r="C82" s="1" t="s">
        <v>59</v>
      </c>
      <c r="D82" s="1" t="s">
        <v>25</v>
      </c>
      <c r="E82" s="1" t="s">
        <v>11</v>
      </c>
      <c r="F82" s="1" t="s">
        <v>12</v>
      </c>
      <c r="G82" s="1" t="s">
        <v>19</v>
      </c>
      <c r="H82" s="1" t="s">
        <v>25</v>
      </c>
      <c r="I82" s="3">
        <v>31</v>
      </c>
      <c r="J82">
        <v>61</v>
      </c>
      <c r="K82" s="4">
        <v>124</v>
      </c>
      <c r="L82">
        <v>175</v>
      </c>
      <c r="M82"/>
      <c r="N82"/>
      <c r="O82" s="1"/>
      <c r="P82">
        <v>0.676886659688165</v>
      </c>
      <c r="Q82">
        <v>0.7094077014317256</v>
      </c>
      <c r="R82">
        <v>0.34450440831847723</v>
      </c>
      <c r="S82" t="s">
        <v>316</v>
      </c>
      <c r="T82" t="s">
        <v>316</v>
      </c>
      <c r="V82" s="4"/>
    </row>
    <row r="83" spans="1:22" ht="12.75">
      <c r="A83" s="1">
        <v>147</v>
      </c>
      <c r="B83" s="1" t="s">
        <v>177</v>
      </c>
      <c r="C83" s="1" t="s">
        <v>59</v>
      </c>
      <c r="D83" s="1" t="s">
        <v>11</v>
      </c>
      <c r="E83" s="1" t="s">
        <v>12</v>
      </c>
      <c r="F83" s="1" t="s">
        <v>19</v>
      </c>
      <c r="G83" s="1" t="s">
        <v>25</v>
      </c>
      <c r="H83" s="1" t="s">
        <v>11</v>
      </c>
      <c r="I83" s="3">
        <v>44</v>
      </c>
      <c r="J83">
        <v>125</v>
      </c>
      <c r="K83" s="4">
        <v>150</v>
      </c>
      <c r="L83">
        <v>216</v>
      </c>
      <c r="M83">
        <v>195</v>
      </c>
      <c r="N83">
        <v>241</v>
      </c>
      <c r="O83" s="1"/>
      <c r="P83">
        <v>1.0441241033840398</v>
      </c>
      <c r="Q83">
        <v>0.1823215567939546</v>
      </c>
      <c r="R83">
        <v>0.36464311358790924</v>
      </c>
      <c r="S83">
        <v>-0.10227884912041818</v>
      </c>
      <c r="T83">
        <v>0.21179737492690823</v>
      </c>
      <c r="V83" s="4"/>
    </row>
    <row r="84" spans="1:22" ht="12.75">
      <c r="A84" s="1">
        <v>148</v>
      </c>
      <c r="B84" s="1" t="s">
        <v>235</v>
      </c>
      <c r="C84" s="1" t="s">
        <v>17</v>
      </c>
      <c r="D84" s="1" t="s">
        <v>19</v>
      </c>
      <c r="E84" s="1" t="s">
        <v>12</v>
      </c>
      <c r="H84" s="1" t="s">
        <v>19</v>
      </c>
      <c r="I84" s="3"/>
      <c r="J84">
        <v>46</v>
      </c>
      <c r="K84" s="4"/>
      <c r="M84"/>
      <c r="N84"/>
      <c r="O84" s="1"/>
      <c r="P84" t="s">
        <v>316</v>
      </c>
      <c r="Q84" t="s">
        <v>316</v>
      </c>
      <c r="R84" t="s">
        <v>316</v>
      </c>
      <c r="S84" t="s">
        <v>316</v>
      </c>
      <c r="T84" t="s">
        <v>316</v>
      </c>
      <c r="V84" s="4"/>
    </row>
    <row r="85" spans="1:22" ht="12.75">
      <c r="A85" s="1">
        <v>149</v>
      </c>
      <c r="B85" s="1" t="s">
        <v>124</v>
      </c>
      <c r="C85" s="1" t="s">
        <v>17</v>
      </c>
      <c r="D85" s="1" t="s">
        <v>11</v>
      </c>
      <c r="E85" s="1" t="s">
        <v>19</v>
      </c>
      <c r="F85" s="1" t="s">
        <v>12</v>
      </c>
      <c r="G85" s="1" t="s">
        <v>25</v>
      </c>
      <c r="H85" s="1" t="s">
        <v>11</v>
      </c>
      <c r="I85" s="3">
        <v>39</v>
      </c>
      <c r="J85">
        <v>62</v>
      </c>
      <c r="K85" s="4">
        <v>135</v>
      </c>
      <c r="M85"/>
      <c r="N85"/>
      <c r="O85" s="1"/>
      <c r="P85">
        <v>0.4635727389154451</v>
      </c>
      <c r="Q85">
        <v>0.7781403933933378</v>
      </c>
      <c r="R85" t="s">
        <v>316</v>
      </c>
      <c r="S85" t="s">
        <v>316</v>
      </c>
      <c r="T85" t="s">
        <v>316</v>
      </c>
      <c r="V85" s="4"/>
    </row>
    <row r="86" spans="1:22" ht="12.75">
      <c r="A86" s="1">
        <v>150</v>
      </c>
      <c r="B86" s="1" t="s">
        <v>10</v>
      </c>
      <c r="C86" s="1" t="s">
        <v>17</v>
      </c>
      <c r="D86" s="1" t="s">
        <v>12</v>
      </c>
      <c r="E86" s="1" t="s">
        <v>19</v>
      </c>
      <c r="H86" s="1" t="s">
        <v>12</v>
      </c>
      <c r="I86" s="3">
        <v>55</v>
      </c>
      <c r="J86">
        <v>84</v>
      </c>
      <c r="K86" s="4"/>
      <c r="M86"/>
      <c r="N86"/>
      <c r="O86" s="1"/>
      <c r="P86">
        <v>0.42348361361084275</v>
      </c>
      <c r="Q86" t="s">
        <v>316</v>
      </c>
      <c r="R86" t="s">
        <v>316</v>
      </c>
      <c r="S86" t="s">
        <v>316</v>
      </c>
      <c r="T86" t="s">
        <v>316</v>
      </c>
      <c r="V86" s="4"/>
    </row>
    <row r="87" spans="1:22" ht="12.75">
      <c r="A87" s="1">
        <v>151</v>
      </c>
      <c r="B87" s="1" t="s">
        <v>212</v>
      </c>
      <c r="C87" s="1" t="s">
        <v>17</v>
      </c>
      <c r="D87" s="1" t="s">
        <v>25</v>
      </c>
      <c r="E87" s="1" t="s">
        <v>12</v>
      </c>
      <c r="F87" s="1" t="s">
        <v>11</v>
      </c>
      <c r="G87" s="1" t="s">
        <v>19</v>
      </c>
      <c r="H87" s="1" t="s">
        <v>25</v>
      </c>
      <c r="I87" s="3">
        <v>72</v>
      </c>
      <c r="J87">
        <v>127</v>
      </c>
      <c r="K87" s="4">
        <v>150</v>
      </c>
      <c r="M87"/>
      <c r="N87"/>
      <c r="O87" s="1"/>
      <c r="P87">
        <v>0.5675209674425359</v>
      </c>
      <c r="Q87">
        <v>0.16644820763766438</v>
      </c>
      <c r="R87" t="s">
        <v>316</v>
      </c>
      <c r="S87" t="s">
        <v>316</v>
      </c>
      <c r="T87" t="s">
        <v>316</v>
      </c>
      <c r="V87" s="4"/>
    </row>
    <row r="88" spans="1:22" ht="12.75">
      <c r="A88" s="1">
        <v>152</v>
      </c>
      <c r="B88" s="1" t="s">
        <v>228</v>
      </c>
      <c r="C88" s="1" t="s">
        <v>17</v>
      </c>
      <c r="D88" s="1" t="s">
        <v>19</v>
      </c>
      <c r="H88" s="1" t="s">
        <v>19</v>
      </c>
      <c r="I88" s="3">
        <v>38</v>
      </c>
      <c r="J88"/>
      <c r="K88" s="4"/>
      <c r="M88"/>
      <c r="N88"/>
      <c r="O88" s="1"/>
      <c r="P88" t="s">
        <v>316</v>
      </c>
      <c r="Q88" t="s">
        <v>316</v>
      </c>
      <c r="R88" t="s">
        <v>316</v>
      </c>
      <c r="S88" t="s">
        <v>316</v>
      </c>
      <c r="T88" t="s">
        <v>316</v>
      </c>
      <c r="V88" s="4"/>
    </row>
    <row r="89" spans="1:22" ht="12.75">
      <c r="A89" s="1">
        <v>153</v>
      </c>
      <c r="B89" s="1" t="s">
        <v>177</v>
      </c>
      <c r="C89" s="1" t="s">
        <v>17</v>
      </c>
      <c r="D89" s="1" t="s">
        <v>12</v>
      </c>
      <c r="E89" s="1" t="s">
        <v>11</v>
      </c>
      <c r="H89" s="1" t="s">
        <v>12</v>
      </c>
      <c r="I89" s="3">
        <v>51</v>
      </c>
      <c r="J89">
        <v>85</v>
      </c>
      <c r="K89" s="4">
        <v>75</v>
      </c>
      <c r="L89">
        <v>33.9</v>
      </c>
      <c r="M89"/>
      <c r="N89"/>
      <c r="O89" s="1"/>
      <c r="P89">
        <v>0.5108256237659907</v>
      </c>
      <c r="Q89">
        <v>-0.12516314295400605</v>
      </c>
      <c r="R89">
        <v>-0.794073099149906</v>
      </c>
      <c r="S89" t="s">
        <v>316</v>
      </c>
      <c r="T89" t="s">
        <v>316</v>
      </c>
      <c r="V89" s="4"/>
    </row>
    <row r="90" spans="1:22" ht="12.75">
      <c r="A90" s="1">
        <v>154</v>
      </c>
      <c r="B90" s="1" t="s">
        <v>212</v>
      </c>
      <c r="C90" s="1" t="s">
        <v>17</v>
      </c>
      <c r="D90" s="1" t="s">
        <v>11</v>
      </c>
      <c r="H90" s="1" t="s">
        <v>11</v>
      </c>
      <c r="I90" s="3"/>
      <c r="J90"/>
      <c r="K90" s="4"/>
      <c r="M90"/>
      <c r="N90"/>
      <c r="O90" s="1"/>
      <c r="P90" t="s">
        <v>316</v>
      </c>
      <c r="Q90" t="s">
        <v>316</v>
      </c>
      <c r="R90" t="s">
        <v>316</v>
      </c>
      <c r="S90" t="s">
        <v>316</v>
      </c>
      <c r="T90" t="s">
        <v>316</v>
      </c>
      <c r="V90" s="4"/>
    </row>
    <row r="91" spans="1:22" ht="12.75">
      <c r="A91" s="1">
        <v>155</v>
      </c>
      <c r="B91" s="1" t="s">
        <v>235</v>
      </c>
      <c r="C91" s="1" t="s">
        <v>17</v>
      </c>
      <c r="D91" s="1" t="s">
        <v>19</v>
      </c>
      <c r="H91" s="1" t="s">
        <v>19</v>
      </c>
      <c r="I91" s="3">
        <v>34</v>
      </c>
      <c r="J91"/>
      <c r="K91" s="4"/>
      <c r="M91"/>
      <c r="N91"/>
      <c r="O91" s="1"/>
      <c r="P91" t="s">
        <v>316</v>
      </c>
      <c r="Q91" t="s">
        <v>316</v>
      </c>
      <c r="R91" t="s">
        <v>316</v>
      </c>
      <c r="S91" t="s">
        <v>316</v>
      </c>
      <c r="T91" t="s">
        <v>316</v>
      </c>
      <c r="V91" s="4"/>
    </row>
    <row r="92" spans="1:22" ht="12.75">
      <c r="A92" s="1">
        <v>157</v>
      </c>
      <c r="B92" s="1" t="s">
        <v>177</v>
      </c>
      <c r="C92" s="1" t="s">
        <v>24</v>
      </c>
      <c r="D92" s="1" t="s">
        <v>19</v>
      </c>
      <c r="E92" s="1" t="s">
        <v>11</v>
      </c>
      <c r="F92" s="1" t="s">
        <v>25</v>
      </c>
      <c r="G92" s="1" t="s">
        <v>12</v>
      </c>
      <c r="H92" s="1" t="s">
        <v>19</v>
      </c>
      <c r="I92" s="3">
        <v>32</v>
      </c>
      <c r="J92">
        <v>117</v>
      </c>
      <c r="K92" s="4">
        <v>180</v>
      </c>
      <c r="L92">
        <v>260</v>
      </c>
      <c r="M92">
        <v>318</v>
      </c>
      <c r="N92">
        <v>359</v>
      </c>
      <c r="O92" s="1"/>
      <c r="P92">
        <v>1.2964380319980295</v>
      </c>
      <c r="Q92">
        <v>0.43078291609245434</v>
      </c>
      <c r="R92">
        <v>0.36772478012531734</v>
      </c>
      <c r="S92">
        <v>0.2013697517646492</v>
      </c>
      <c r="T92">
        <v>0.1212710057081021</v>
      </c>
      <c r="V92" s="4"/>
    </row>
    <row r="93" spans="1:22" ht="12.75">
      <c r="A93" s="1">
        <v>158</v>
      </c>
      <c r="B93" s="1" t="s">
        <v>124</v>
      </c>
      <c r="C93" s="1" t="s">
        <v>24</v>
      </c>
      <c r="D93" s="1" t="s">
        <v>11</v>
      </c>
      <c r="E93" s="1" t="s">
        <v>12</v>
      </c>
      <c r="F93" s="1" t="s">
        <v>25</v>
      </c>
      <c r="G93" s="1" t="s">
        <v>19</v>
      </c>
      <c r="H93" s="1" t="s">
        <v>11</v>
      </c>
      <c r="I93" s="3">
        <v>29</v>
      </c>
      <c r="J93">
        <v>95</v>
      </c>
      <c r="K93" s="4">
        <v>177</v>
      </c>
      <c r="L93">
        <v>225</v>
      </c>
      <c r="M93">
        <v>305</v>
      </c>
      <c r="N93">
        <v>374</v>
      </c>
      <c r="O93" s="1"/>
      <c r="P93">
        <v>1.1865810616140668</v>
      </c>
      <c r="Q93">
        <v>0.6222728409732883</v>
      </c>
      <c r="R93">
        <v>0.23995066963059095</v>
      </c>
      <c r="S93">
        <v>0.30421137440299156</v>
      </c>
      <c r="T93">
        <v>0.20394402080712037</v>
      </c>
      <c r="V93" s="4"/>
    </row>
    <row r="94" spans="1:22" ht="12.75">
      <c r="A94" s="1">
        <v>159</v>
      </c>
      <c r="B94" s="1" t="s">
        <v>10</v>
      </c>
      <c r="C94" s="1" t="s">
        <v>24</v>
      </c>
      <c r="D94" s="1" t="s">
        <v>12</v>
      </c>
      <c r="E94" s="1" t="s">
        <v>11</v>
      </c>
      <c r="F94" s="1" t="s">
        <v>25</v>
      </c>
      <c r="G94" s="1" t="s">
        <v>19</v>
      </c>
      <c r="H94" s="1" t="s">
        <v>12</v>
      </c>
      <c r="I94" s="3">
        <v>33</v>
      </c>
      <c r="J94">
        <v>104</v>
      </c>
      <c r="K94" s="4">
        <v>180</v>
      </c>
      <c r="L94">
        <v>218</v>
      </c>
      <c r="M94">
        <v>207</v>
      </c>
      <c r="N94">
        <v>309</v>
      </c>
      <c r="O94" s="1"/>
      <c r="P94">
        <v>1.1478833376748925</v>
      </c>
      <c r="Q94">
        <v>0.5485659517488377</v>
      </c>
      <c r="R94">
        <v>0.19153821189887857</v>
      </c>
      <c r="S94">
        <v>-0.05177626952371997</v>
      </c>
      <c r="T94">
        <v>0.40062248363237635</v>
      </c>
      <c r="V94" s="4"/>
    </row>
    <row r="95" spans="1:22" ht="12.75">
      <c r="A95" s="1">
        <v>160</v>
      </c>
      <c r="B95" s="1" t="s">
        <v>212</v>
      </c>
      <c r="C95" s="1" t="s">
        <v>24</v>
      </c>
      <c r="D95" s="1" t="s">
        <v>25</v>
      </c>
      <c r="E95" s="1" t="s">
        <v>11</v>
      </c>
      <c r="F95" s="1" t="s">
        <v>19</v>
      </c>
      <c r="G95" s="1" t="s">
        <v>12</v>
      </c>
      <c r="H95" s="1" t="s">
        <v>25</v>
      </c>
      <c r="I95" s="3">
        <v>25</v>
      </c>
      <c r="J95">
        <v>63</v>
      </c>
      <c r="K95" s="4">
        <v>136</v>
      </c>
      <c r="L95">
        <v>205</v>
      </c>
      <c r="M95">
        <v>301</v>
      </c>
      <c r="N95">
        <v>358</v>
      </c>
      <c r="O95" s="1"/>
      <c r="P95">
        <v>0.9242589015233319</v>
      </c>
      <c r="Q95">
        <v>0.7695201593445192</v>
      </c>
      <c r="R95">
        <v>0.41035509340235615</v>
      </c>
      <c r="S95">
        <v>0.38410028561046755</v>
      </c>
      <c r="T95">
        <v>0.1734227216518246</v>
      </c>
      <c r="V95" s="4"/>
    </row>
    <row r="96" spans="1:22" ht="12.75">
      <c r="A96" s="1">
        <v>161</v>
      </c>
      <c r="B96" s="1" t="s">
        <v>228</v>
      </c>
      <c r="C96" s="1" t="s">
        <v>24</v>
      </c>
      <c r="D96" s="1" t="s">
        <v>19</v>
      </c>
      <c r="E96" s="1" t="s">
        <v>11</v>
      </c>
      <c r="F96" s="1" t="s">
        <v>12</v>
      </c>
      <c r="G96" s="1" t="s">
        <v>25</v>
      </c>
      <c r="H96" s="1" t="s">
        <v>19</v>
      </c>
      <c r="I96" s="3">
        <v>26</v>
      </c>
      <c r="J96">
        <v>59</v>
      </c>
      <c r="K96" s="4">
        <v>114</v>
      </c>
      <c r="L96">
        <v>170</v>
      </c>
      <c r="M96">
        <v>221</v>
      </c>
      <c r="N96">
        <v>279</v>
      </c>
      <c r="O96" s="1"/>
      <c r="P96">
        <v>0.8194409058842373</v>
      </c>
      <c r="Q96">
        <v>0.658661004488776</v>
      </c>
      <c r="R96">
        <v>0.3995999886557663</v>
      </c>
      <c r="S96">
        <v>0.26236426446749106</v>
      </c>
      <c r="T96">
        <v>0.23304908030361277</v>
      </c>
      <c r="V96" s="4"/>
    </row>
    <row r="97" spans="1:22" ht="12.75">
      <c r="A97" s="1">
        <v>162</v>
      </c>
      <c r="B97" s="1" t="s">
        <v>228</v>
      </c>
      <c r="C97" s="1" t="s">
        <v>24</v>
      </c>
      <c r="D97" s="1" t="s">
        <v>19</v>
      </c>
      <c r="E97" s="1" t="s">
        <v>12</v>
      </c>
      <c r="F97" s="1" t="s">
        <v>25</v>
      </c>
      <c r="G97" s="1" t="s">
        <v>11</v>
      </c>
      <c r="H97" s="1" t="s">
        <v>19</v>
      </c>
      <c r="I97" s="3">
        <v>30</v>
      </c>
      <c r="J97">
        <v>89</v>
      </c>
      <c r="K97" s="4">
        <v>146</v>
      </c>
      <c r="L97">
        <v>216</v>
      </c>
      <c r="M97">
        <v>279</v>
      </c>
      <c r="N97">
        <v>332</v>
      </c>
      <c r="O97" s="1"/>
      <c r="P97">
        <v>1.0874389880699844</v>
      </c>
      <c r="Q97">
        <v>0.4949702519761966</v>
      </c>
      <c r="R97">
        <v>0.3916717859758285</v>
      </c>
      <c r="S97">
        <v>0.2559333741372007</v>
      </c>
      <c r="T97">
        <v>0.17392318709512283</v>
      </c>
      <c r="V97" s="4"/>
    </row>
    <row r="98" spans="1:22" ht="12.75">
      <c r="A98" s="1">
        <v>163</v>
      </c>
      <c r="B98" s="1" t="s">
        <v>235</v>
      </c>
      <c r="C98" s="1" t="s">
        <v>24</v>
      </c>
      <c r="D98" s="1" t="s">
        <v>12</v>
      </c>
      <c r="E98" s="1" t="s">
        <v>19</v>
      </c>
      <c r="F98" s="1" t="s">
        <v>11</v>
      </c>
      <c r="G98" s="1" t="s">
        <v>25</v>
      </c>
      <c r="H98" s="1" t="s">
        <v>12</v>
      </c>
      <c r="I98" s="3">
        <v>71</v>
      </c>
      <c r="J98">
        <v>186</v>
      </c>
      <c r="K98" s="4">
        <v>311</v>
      </c>
      <c r="L98">
        <v>422</v>
      </c>
      <c r="M98">
        <v>515</v>
      </c>
      <c r="N98">
        <v>582</v>
      </c>
      <c r="O98" s="1"/>
      <c r="P98">
        <v>0.9630667966718859</v>
      </c>
      <c r="Q98">
        <v>0.5140462384660329</v>
      </c>
      <c r="R98">
        <v>0.30521240185677767</v>
      </c>
      <c r="S98">
        <v>0.19916158662772443</v>
      </c>
      <c r="T98">
        <v>0.12230354706770159</v>
      </c>
      <c r="V98" s="4"/>
    </row>
    <row r="99" spans="1:22" ht="12.75">
      <c r="A99" s="1">
        <v>164</v>
      </c>
      <c r="B99" s="1" t="s">
        <v>177</v>
      </c>
      <c r="C99" s="1" t="s">
        <v>59</v>
      </c>
      <c r="D99" s="1" t="s">
        <v>12</v>
      </c>
      <c r="E99" s="1" t="s">
        <v>25</v>
      </c>
      <c r="F99" s="1" t="s">
        <v>11</v>
      </c>
      <c r="G99" s="1" t="s">
        <v>19</v>
      </c>
      <c r="H99" s="1" t="s">
        <v>12</v>
      </c>
      <c r="I99" s="3">
        <v>55</v>
      </c>
      <c r="J99">
        <v>144</v>
      </c>
      <c r="K99" s="4">
        <v>243</v>
      </c>
      <c r="L99">
        <v>347</v>
      </c>
      <c r="M99">
        <v>398</v>
      </c>
      <c r="N99">
        <v>450</v>
      </c>
      <c r="O99" s="1"/>
      <c r="P99">
        <v>0.9624801143435296</v>
      </c>
      <c r="Q99">
        <v>0.5232481437645479</v>
      </c>
      <c r="R99">
        <v>0.35626333660631077</v>
      </c>
      <c r="S99">
        <v>0.13712722533757843</v>
      </c>
      <c r="T99">
        <v>0.12279557747992764</v>
      </c>
      <c r="V99" s="4"/>
    </row>
    <row r="100" spans="1:22" ht="12.75">
      <c r="A100" s="1">
        <v>167</v>
      </c>
      <c r="B100" s="1" t="s">
        <v>124</v>
      </c>
      <c r="C100" s="1" t="s">
        <v>59</v>
      </c>
      <c r="D100" s="1" t="s">
        <v>19</v>
      </c>
      <c r="E100" s="1" t="s">
        <v>12</v>
      </c>
      <c r="F100" s="1" t="s">
        <v>11</v>
      </c>
      <c r="G100" s="1" t="s">
        <v>25</v>
      </c>
      <c r="H100" s="1" t="s">
        <v>19</v>
      </c>
      <c r="I100" s="3">
        <v>40</v>
      </c>
      <c r="J100">
        <v>93</v>
      </c>
      <c r="K100" s="4">
        <v>155</v>
      </c>
      <c r="L100">
        <v>205</v>
      </c>
      <c r="M100">
        <v>316</v>
      </c>
      <c r="N100"/>
      <c r="O100" s="1"/>
      <c r="P100">
        <v>0.8437200390393197</v>
      </c>
      <c r="Q100">
        <v>0.5108256237659907</v>
      </c>
      <c r="R100">
        <v>0.2795848622191615</v>
      </c>
      <c r="S100">
        <v>0.43273223444850395</v>
      </c>
      <c r="T100" t="s">
        <v>316</v>
      </c>
      <c r="V100" s="4"/>
    </row>
    <row r="101" spans="1:22" ht="12.75">
      <c r="A101" s="1">
        <v>168</v>
      </c>
      <c r="B101" s="1" t="s">
        <v>228</v>
      </c>
      <c r="C101" s="1" t="s">
        <v>59</v>
      </c>
      <c r="D101" s="1" t="s">
        <v>12</v>
      </c>
      <c r="E101" s="1" t="s">
        <v>11</v>
      </c>
      <c r="F101" s="1" t="s">
        <v>25</v>
      </c>
      <c r="G101" s="1" t="s">
        <v>19</v>
      </c>
      <c r="H101" s="1" t="s">
        <v>12</v>
      </c>
      <c r="I101" s="3">
        <v>43</v>
      </c>
      <c r="J101">
        <v>116</v>
      </c>
      <c r="K101" s="4">
        <v>257</v>
      </c>
      <c r="L101">
        <v>370</v>
      </c>
      <c r="M101">
        <v>391</v>
      </c>
      <c r="N101">
        <v>441</v>
      </c>
      <c r="O101" s="1"/>
      <c r="P101">
        <v>0.9923900754128022</v>
      </c>
      <c r="Q101">
        <v>0.7954858937888553</v>
      </c>
      <c r="R101">
        <v>0.36442692074305033</v>
      </c>
      <c r="S101">
        <v>0.05520455434709572</v>
      </c>
      <c r="T101">
        <v>0.1203373154614802</v>
      </c>
      <c r="V101" s="4"/>
    </row>
    <row r="102" spans="1:22" ht="12.75">
      <c r="A102" s="1">
        <v>169</v>
      </c>
      <c r="B102" s="1" t="s">
        <v>212</v>
      </c>
      <c r="C102" s="1" t="s">
        <v>59</v>
      </c>
      <c r="D102" s="1" t="s">
        <v>11</v>
      </c>
      <c r="E102" s="1" t="s">
        <v>25</v>
      </c>
      <c r="F102" s="1" t="s">
        <v>19</v>
      </c>
      <c r="G102" s="1" t="s">
        <v>12</v>
      </c>
      <c r="H102" s="1" t="s">
        <v>11</v>
      </c>
      <c r="I102" s="3">
        <v>58</v>
      </c>
      <c r="J102">
        <v>116</v>
      </c>
      <c r="K102" s="4">
        <v>228</v>
      </c>
      <c r="L102">
        <v>269</v>
      </c>
      <c r="M102">
        <v>351</v>
      </c>
      <c r="N102">
        <v>412</v>
      </c>
      <c r="O102" s="1"/>
      <c r="P102">
        <v>0.6931471805599453</v>
      </c>
      <c r="Q102">
        <v>0.6757554378480761</v>
      </c>
      <c r="R102">
        <v>0.16536575064739834</v>
      </c>
      <c r="S102">
        <v>0.2660748438640268</v>
      </c>
      <c r="T102">
        <v>0.1602371258836605</v>
      </c>
      <c r="V102" s="4"/>
    </row>
    <row r="103" spans="1:22" ht="12.75">
      <c r="A103" s="1">
        <v>171</v>
      </c>
      <c r="B103" s="1" t="s">
        <v>235</v>
      </c>
      <c r="C103" s="1" t="s">
        <v>59</v>
      </c>
      <c r="D103" s="1" t="s">
        <v>19</v>
      </c>
      <c r="E103" s="1" t="s">
        <v>11</v>
      </c>
      <c r="F103" s="1" t="s">
        <v>25</v>
      </c>
      <c r="G103" s="1" t="s">
        <v>12</v>
      </c>
      <c r="H103" s="1" t="s">
        <v>19</v>
      </c>
      <c r="I103" s="3">
        <v>77</v>
      </c>
      <c r="J103">
        <v>122</v>
      </c>
      <c r="K103" s="4">
        <v>240</v>
      </c>
      <c r="L103">
        <v>332</v>
      </c>
      <c r="M103">
        <v>391</v>
      </c>
      <c r="N103">
        <v>378</v>
      </c>
      <c r="O103" s="1"/>
      <c r="P103">
        <v>0.46021562287957274</v>
      </c>
      <c r="Q103">
        <v>0.6766178786087347</v>
      </c>
      <c r="R103">
        <v>0.32449604557449724</v>
      </c>
      <c r="S103">
        <v>0.16357259106887723</v>
      </c>
      <c r="T103">
        <v>-0.0338133643657781</v>
      </c>
      <c r="V103" s="4"/>
    </row>
    <row r="104" spans="1:22" ht="12.75">
      <c r="A104" s="1">
        <v>172</v>
      </c>
      <c r="B104" s="1" t="s">
        <v>235</v>
      </c>
      <c r="C104" s="1" t="s">
        <v>17</v>
      </c>
      <c r="D104" s="1" t="s">
        <v>25</v>
      </c>
      <c r="E104" s="1" t="s">
        <v>19</v>
      </c>
      <c r="F104" s="1" t="s">
        <v>11</v>
      </c>
      <c r="G104" s="1" t="s">
        <v>12</v>
      </c>
      <c r="H104" s="1" t="s">
        <v>25</v>
      </c>
      <c r="I104" s="3">
        <v>41</v>
      </c>
      <c r="J104">
        <v>73</v>
      </c>
      <c r="K104" s="4">
        <v>147</v>
      </c>
      <c r="L104">
        <v>195</v>
      </c>
      <c r="M104">
        <v>221</v>
      </c>
      <c r="N104">
        <v>308</v>
      </c>
      <c r="O104" s="1"/>
      <c r="P104">
        <v>0.5768873744440833</v>
      </c>
      <c r="Q104">
        <v>0.6999731456303452</v>
      </c>
      <c r="R104">
        <v>0.28256697178501045</v>
      </c>
      <c r="S104">
        <v>0.125163142954006</v>
      </c>
      <c r="T104">
        <v>0.3319370814558216</v>
      </c>
      <c r="V104" s="4"/>
    </row>
    <row r="105" spans="1:22" ht="12.75">
      <c r="A105" s="1">
        <v>173</v>
      </c>
      <c r="B105" s="1" t="s">
        <v>124</v>
      </c>
      <c r="C105" s="1" t="s">
        <v>17</v>
      </c>
      <c r="D105" s="1" t="s">
        <v>25</v>
      </c>
      <c r="E105" s="1" t="s">
        <v>11</v>
      </c>
      <c r="F105" s="1" t="s">
        <v>19</v>
      </c>
      <c r="G105" s="1" t="s">
        <v>12</v>
      </c>
      <c r="H105" s="1" t="s">
        <v>25</v>
      </c>
      <c r="I105" s="3">
        <v>41</v>
      </c>
      <c r="J105">
        <v>103</v>
      </c>
      <c r="K105" s="4">
        <v>132</v>
      </c>
      <c r="M105"/>
      <c r="N105"/>
      <c r="O105" s="1"/>
      <c r="P105">
        <v>0.921156921525328</v>
      </c>
      <c r="Q105">
        <v>0.24807293435673516</v>
      </c>
      <c r="R105" t="s">
        <v>316</v>
      </c>
      <c r="S105" t="s">
        <v>316</v>
      </c>
      <c r="T105" t="s">
        <v>316</v>
      </c>
      <c r="V105" s="4"/>
    </row>
    <row r="106" spans="1:22" ht="12.75">
      <c r="A106" s="1">
        <v>174</v>
      </c>
      <c r="B106" s="1" t="s">
        <v>228</v>
      </c>
      <c r="C106" s="1" t="s">
        <v>17</v>
      </c>
      <c r="D106" s="1" t="s">
        <v>11</v>
      </c>
      <c r="E106" s="1" t="s">
        <v>25</v>
      </c>
      <c r="F106" s="1" t="s">
        <v>19</v>
      </c>
      <c r="G106" s="1" t="s">
        <v>12</v>
      </c>
      <c r="H106" s="1" t="s">
        <v>11</v>
      </c>
      <c r="I106" s="3">
        <v>52</v>
      </c>
      <c r="J106">
        <v>97</v>
      </c>
      <c r="K106" s="4">
        <v>178</v>
      </c>
      <c r="M106"/>
      <c r="N106"/>
      <c r="O106" s="1"/>
      <c r="P106">
        <v>0.6234672599219555</v>
      </c>
      <c r="Q106">
        <v>0.6070725717887023</v>
      </c>
      <c r="R106" t="s">
        <v>316</v>
      </c>
      <c r="S106" t="s">
        <v>316</v>
      </c>
      <c r="T106" t="s">
        <v>316</v>
      </c>
      <c r="V106" s="4"/>
    </row>
    <row r="107" spans="1:22" ht="12.75">
      <c r="A107" s="1">
        <v>175</v>
      </c>
      <c r="B107" s="1" t="s">
        <v>235</v>
      </c>
      <c r="C107" s="1" t="s">
        <v>17</v>
      </c>
      <c r="D107" s="1" t="s">
        <v>19</v>
      </c>
      <c r="H107" s="1" t="s">
        <v>19</v>
      </c>
      <c r="I107" s="3">
        <v>28</v>
      </c>
      <c r="J107"/>
      <c r="K107" s="4"/>
      <c r="M107"/>
      <c r="N107"/>
      <c r="O107" s="1"/>
      <c r="P107" t="s">
        <v>316</v>
      </c>
      <c r="Q107" t="s">
        <v>316</v>
      </c>
      <c r="R107" t="s">
        <v>316</v>
      </c>
      <c r="S107" t="s">
        <v>316</v>
      </c>
      <c r="T107" t="s">
        <v>316</v>
      </c>
      <c r="V107" s="4"/>
    </row>
    <row r="108" spans="1:22" ht="12.75">
      <c r="A108" s="1">
        <v>176</v>
      </c>
      <c r="B108" s="1" t="s">
        <v>212</v>
      </c>
      <c r="C108" s="1" t="s">
        <v>17</v>
      </c>
      <c r="D108" s="1" t="s">
        <v>12</v>
      </c>
      <c r="E108" s="1" t="s">
        <v>11</v>
      </c>
      <c r="F108" s="1" t="s">
        <v>19</v>
      </c>
      <c r="G108" s="1" t="s">
        <v>25</v>
      </c>
      <c r="H108" s="1" t="s">
        <v>12</v>
      </c>
      <c r="I108" s="3">
        <v>36</v>
      </c>
      <c r="J108">
        <v>67</v>
      </c>
      <c r="K108" s="4">
        <v>84</v>
      </c>
      <c r="L108">
        <v>145</v>
      </c>
      <c r="M108">
        <v>215</v>
      </c>
      <c r="N108">
        <v>280</v>
      </c>
      <c r="O108" s="1"/>
      <c r="P108">
        <v>0.621173680934856</v>
      </c>
      <c r="Q108">
        <v>0.2261241794523476</v>
      </c>
      <c r="R108">
        <v>0.5459169435772608</v>
      </c>
      <c r="S108">
        <v>0.39390428570708846</v>
      </c>
      <c r="T108">
        <v>0.2641515750415869</v>
      </c>
      <c r="V108" s="4"/>
    </row>
    <row r="109" spans="1:22" ht="12.75">
      <c r="A109" s="1">
        <v>177</v>
      </c>
      <c r="B109" s="1" t="s">
        <v>177</v>
      </c>
      <c r="C109" s="1" t="s">
        <v>17</v>
      </c>
      <c r="D109" s="1" t="s">
        <v>11</v>
      </c>
      <c r="E109" s="1" t="s">
        <v>25</v>
      </c>
      <c r="F109" s="1" t="s">
        <v>12</v>
      </c>
      <c r="G109" s="1" t="s">
        <v>19</v>
      </c>
      <c r="H109" s="1" t="s">
        <v>11</v>
      </c>
      <c r="I109" s="3">
        <v>25</v>
      </c>
      <c r="J109">
        <v>100</v>
      </c>
      <c r="K109" s="4">
        <v>130</v>
      </c>
      <c r="L109">
        <v>180</v>
      </c>
      <c r="M109"/>
      <c r="N109"/>
      <c r="O109" s="1"/>
      <c r="P109">
        <v>1.3862943611198906</v>
      </c>
      <c r="Q109">
        <v>0.26236426446749106</v>
      </c>
      <c r="R109">
        <v>0.32542240043462795</v>
      </c>
      <c r="S109" t="s">
        <v>316</v>
      </c>
      <c r="T109" t="s">
        <v>316</v>
      </c>
      <c r="V109" s="4"/>
    </row>
    <row r="110" spans="1:22" ht="12.75">
      <c r="A110" s="1">
        <v>178</v>
      </c>
      <c r="B110" s="1" t="s">
        <v>228</v>
      </c>
      <c r="C110" s="1" t="s">
        <v>17</v>
      </c>
      <c r="D110" s="1" t="s">
        <v>19</v>
      </c>
      <c r="H110" s="1" t="s">
        <v>19</v>
      </c>
      <c r="I110" s="3">
        <v>31</v>
      </c>
      <c r="J110"/>
      <c r="K110" s="4"/>
      <c r="M110"/>
      <c r="N110"/>
      <c r="O110" s="1"/>
      <c r="P110" t="s">
        <v>316</v>
      </c>
      <c r="Q110" t="s">
        <v>316</v>
      </c>
      <c r="R110" t="s">
        <v>316</v>
      </c>
      <c r="S110" t="s">
        <v>316</v>
      </c>
      <c r="T110" t="s">
        <v>316</v>
      </c>
      <c r="V110" s="4"/>
    </row>
    <row r="111" spans="1:22" ht="12.75">
      <c r="A111" s="1">
        <v>179</v>
      </c>
      <c r="B111" s="1" t="s">
        <v>10</v>
      </c>
      <c r="C111" s="1" t="s">
        <v>17</v>
      </c>
      <c r="D111" s="1" t="s">
        <v>19</v>
      </c>
      <c r="H111" s="1" t="s">
        <v>19</v>
      </c>
      <c r="I111" s="3">
        <v>78</v>
      </c>
      <c r="J111"/>
      <c r="K111" s="4"/>
      <c r="M111"/>
      <c r="N111"/>
      <c r="O111" s="1"/>
      <c r="P111" t="s">
        <v>316</v>
      </c>
      <c r="Q111" t="s">
        <v>316</v>
      </c>
      <c r="R111" t="s">
        <v>316</v>
      </c>
      <c r="S111" t="s">
        <v>316</v>
      </c>
      <c r="T111" t="s">
        <v>316</v>
      </c>
      <c r="V111" s="4"/>
    </row>
    <row r="112" spans="1:22" ht="12.75">
      <c r="A112" s="1">
        <v>180</v>
      </c>
      <c r="B112" s="1" t="s">
        <v>10</v>
      </c>
      <c r="C112" s="1" t="s">
        <v>45</v>
      </c>
      <c r="D112" s="1" t="s">
        <v>12</v>
      </c>
      <c r="E112" s="1" t="s">
        <v>25</v>
      </c>
      <c r="F112" s="1" t="s">
        <v>11</v>
      </c>
      <c r="G112" s="1" t="s">
        <v>19</v>
      </c>
      <c r="H112" s="1" t="s">
        <v>12</v>
      </c>
      <c r="I112" s="3">
        <v>76</v>
      </c>
      <c r="J112">
        <v>146</v>
      </c>
      <c r="K112" s="4">
        <v>153</v>
      </c>
      <c r="L112">
        <v>379</v>
      </c>
      <c r="M112">
        <v>491</v>
      </c>
      <c r="N112">
        <v>515</v>
      </c>
      <c r="O112" s="1"/>
      <c r="P112">
        <v>0.6528732814220054</v>
      </c>
      <c r="Q112">
        <v>0.04683129968409899</v>
      </c>
      <c r="R112">
        <v>0.9070982836899909</v>
      </c>
      <c r="S112">
        <v>0.2589079227120942</v>
      </c>
      <c r="T112">
        <v>0.04772277286921567</v>
      </c>
      <c r="V112" s="4"/>
    </row>
    <row r="113" spans="1:22" ht="12.75">
      <c r="A113" s="1">
        <v>181</v>
      </c>
      <c r="B113" s="1" t="s">
        <v>235</v>
      </c>
      <c r="C113" s="1" t="s">
        <v>45</v>
      </c>
      <c r="D113" s="1" t="s">
        <v>12</v>
      </c>
      <c r="E113" s="1" t="s">
        <v>19</v>
      </c>
      <c r="H113" s="1" t="s">
        <v>12</v>
      </c>
      <c r="I113" s="3">
        <v>81</v>
      </c>
      <c r="J113">
        <v>132</v>
      </c>
      <c r="K113" s="4"/>
      <c r="M113"/>
      <c r="N113"/>
      <c r="O113" s="1"/>
      <c r="P113">
        <v>0.488352767913932</v>
      </c>
      <c r="Q113" t="s">
        <v>316</v>
      </c>
      <c r="R113" t="s">
        <v>316</v>
      </c>
      <c r="S113" t="s">
        <v>316</v>
      </c>
      <c r="T113" t="s">
        <v>316</v>
      </c>
      <c r="V113" s="4"/>
    </row>
    <row r="114" spans="1:22" ht="12.75">
      <c r="A114" s="1">
        <v>182</v>
      </c>
      <c r="B114" s="1" t="s">
        <v>212</v>
      </c>
      <c r="C114" s="1" t="s">
        <v>45</v>
      </c>
      <c r="D114" s="1" t="s">
        <v>25</v>
      </c>
      <c r="E114" s="1" t="s">
        <v>19</v>
      </c>
      <c r="F114" s="1" t="s">
        <v>12</v>
      </c>
      <c r="G114" s="1" t="s">
        <v>11</v>
      </c>
      <c r="H114" s="1" t="s">
        <v>25</v>
      </c>
      <c r="I114" s="3">
        <v>84</v>
      </c>
      <c r="J114">
        <v>175</v>
      </c>
      <c r="K114" s="4"/>
      <c r="M114"/>
      <c r="N114"/>
      <c r="O114" s="1"/>
      <c r="P114">
        <v>0.7339691750802005</v>
      </c>
      <c r="Q114" t="s">
        <v>316</v>
      </c>
      <c r="R114" t="s">
        <v>316</v>
      </c>
      <c r="S114" t="s">
        <v>316</v>
      </c>
      <c r="T114" t="s">
        <v>316</v>
      </c>
      <c r="V114" s="4"/>
    </row>
    <row r="115" spans="1:22" ht="12.75">
      <c r="A115" s="1">
        <v>183</v>
      </c>
      <c r="B115" s="1" t="s">
        <v>177</v>
      </c>
      <c r="C115" s="1" t="s">
        <v>45</v>
      </c>
      <c r="D115" s="1" t="s">
        <v>11</v>
      </c>
      <c r="E115" s="1" t="s">
        <v>25</v>
      </c>
      <c r="F115" s="1" t="s">
        <v>19</v>
      </c>
      <c r="G115" s="1" t="s">
        <v>12</v>
      </c>
      <c r="H115" s="1" t="s">
        <v>11</v>
      </c>
      <c r="I115" s="3">
        <v>76</v>
      </c>
      <c r="J115">
        <v>128</v>
      </c>
      <c r="K115" s="4">
        <v>200</v>
      </c>
      <c r="L115">
        <v>227</v>
      </c>
      <c r="M115">
        <v>242</v>
      </c>
      <c r="N115">
        <v>310</v>
      </c>
      <c r="O115" s="1"/>
      <c r="P115">
        <v>0.5212969236332861</v>
      </c>
      <c r="Q115">
        <v>0.44628710262841953</v>
      </c>
      <c r="R115">
        <v>0.126632650933366</v>
      </c>
      <c r="S115">
        <v>0.06398770867528379</v>
      </c>
      <c r="T115">
        <v>0.2476345713225055</v>
      </c>
      <c r="V115" s="4"/>
    </row>
    <row r="116" spans="1:22" ht="12.75">
      <c r="A116" s="1">
        <v>184</v>
      </c>
      <c r="B116" s="1" t="s">
        <v>228</v>
      </c>
      <c r="C116" s="1" t="s">
        <v>45</v>
      </c>
      <c r="D116" s="1" t="s">
        <v>19</v>
      </c>
      <c r="E116" s="1" t="s">
        <v>25</v>
      </c>
      <c r="H116" s="1" t="s">
        <v>19</v>
      </c>
      <c r="I116" s="3">
        <v>60</v>
      </c>
      <c r="J116">
        <v>91</v>
      </c>
      <c r="K116" s="4"/>
      <c r="M116"/>
      <c r="N116"/>
      <c r="O116" s="1"/>
      <c r="P116">
        <v>0.41651494429474933</v>
      </c>
      <c r="Q116" t="s">
        <v>316</v>
      </c>
      <c r="R116" t="s">
        <v>316</v>
      </c>
      <c r="S116" t="s">
        <v>316</v>
      </c>
      <c r="T116" t="s">
        <v>316</v>
      </c>
      <c r="V116" s="4"/>
    </row>
    <row r="117" spans="1:22" ht="12.75">
      <c r="A117" s="1">
        <v>185</v>
      </c>
      <c r="B117" s="1" t="s">
        <v>235</v>
      </c>
      <c r="C117" s="1" t="s">
        <v>45</v>
      </c>
      <c r="D117" s="1" t="s">
        <v>12</v>
      </c>
      <c r="E117" s="1" t="s">
        <v>19</v>
      </c>
      <c r="F117" s="1" t="s">
        <v>25</v>
      </c>
      <c r="G117" s="1" t="s">
        <v>11</v>
      </c>
      <c r="H117" s="1" t="s">
        <v>12</v>
      </c>
      <c r="I117" s="3">
        <v>81</v>
      </c>
      <c r="J117">
        <v>155</v>
      </c>
      <c r="K117" s="4">
        <v>181</v>
      </c>
      <c r="L117">
        <v>190</v>
      </c>
      <c r="M117">
        <v>255</v>
      </c>
      <c r="N117">
        <v>331</v>
      </c>
      <c r="O117" s="1"/>
      <c r="P117">
        <v>0.6489759622468079</v>
      </c>
      <c r="Q117">
        <v>0.1550719143465791</v>
      </c>
      <c r="R117">
        <v>0.04852704089466038</v>
      </c>
      <c r="S117">
        <v>0.29423947299793995</v>
      </c>
      <c r="T117">
        <v>0.2608548302186368</v>
      </c>
      <c r="V117" s="4"/>
    </row>
    <row r="118" spans="1:22" ht="12.75">
      <c r="A118" s="1">
        <v>186</v>
      </c>
      <c r="B118" s="1" t="s">
        <v>124</v>
      </c>
      <c r="C118" s="1" t="s">
        <v>45</v>
      </c>
      <c r="D118" s="1" t="s">
        <v>11</v>
      </c>
      <c r="E118" s="1" t="s">
        <v>19</v>
      </c>
      <c r="H118" s="1" t="s">
        <v>11</v>
      </c>
      <c r="I118" s="3">
        <v>109</v>
      </c>
      <c r="J118">
        <v>85</v>
      </c>
      <c r="K118" s="4">
        <v>7</v>
      </c>
      <c r="M118"/>
      <c r="N118"/>
      <c r="O118" s="1"/>
      <c r="P118">
        <v>-0.24869662573882725</v>
      </c>
      <c r="Q118">
        <v>-2.496741107435003</v>
      </c>
      <c r="R118" t="s">
        <v>316</v>
      </c>
      <c r="S118" t="s">
        <v>316</v>
      </c>
      <c r="T118" t="s">
        <v>316</v>
      </c>
      <c r="V118" s="4"/>
    </row>
    <row r="119" spans="1:22" ht="12.75">
      <c r="A119" s="1">
        <v>187</v>
      </c>
      <c r="B119" s="1" t="s">
        <v>228</v>
      </c>
      <c r="C119" s="1" t="s">
        <v>45</v>
      </c>
      <c r="D119" s="1" t="s">
        <v>19</v>
      </c>
      <c r="E119" s="1" t="s">
        <v>11</v>
      </c>
      <c r="F119" s="1" t="s">
        <v>12</v>
      </c>
      <c r="G119" s="1" t="s">
        <v>25</v>
      </c>
      <c r="H119" s="1" t="s">
        <v>19</v>
      </c>
      <c r="I119" s="3">
        <v>35</v>
      </c>
      <c r="J119"/>
      <c r="K119" s="4"/>
      <c r="M119"/>
      <c r="N119"/>
      <c r="O119" s="1"/>
      <c r="P119" t="s">
        <v>316</v>
      </c>
      <c r="Q119" t="s">
        <v>316</v>
      </c>
      <c r="R119" t="s">
        <v>316</v>
      </c>
      <c r="S119" t="s">
        <v>316</v>
      </c>
      <c r="T119" t="s">
        <v>316</v>
      </c>
      <c r="V119" s="4"/>
    </row>
    <row r="120" spans="1:22" ht="12.75">
      <c r="A120" s="1">
        <v>190</v>
      </c>
      <c r="B120" s="1" t="s">
        <v>10</v>
      </c>
      <c r="C120" s="1" t="s">
        <v>40</v>
      </c>
      <c r="D120" s="1" t="s">
        <v>12</v>
      </c>
      <c r="E120" s="1" t="s">
        <v>25</v>
      </c>
      <c r="F120" s="1" t="s">
        <v>19</v>
      </c>
      <c r="G120" s="1" t="s">
        <v>11</v>
      </c>
      <c r="H120" s="1" t="s">
        <v>12</v>
      </c>
      <c r="I120" s="3">
        <v>51</v>
      </c>
      <c r="J120">
        <v>80</v>
      </c>
      <c r="K120" s="4">
        <v>115</v>
      </c>
      <c r="M120"/>
      <c r="N120"/>
      <c r="O120" s="1"/>
      <c r="P120">
        <v>0.4502010019495558</v>
      </c>
      <c r="Q120">
        <v>0.3629054936893685</v>
      </c>
      <c r="R120" t="s">
        <v>316</v>
      </c>
      <c r="S120" t="s">
        <v>316</v>
      </c>
      <c r="T120" t="s">
        <v>316</v>
      </c>
      <c r="V120" s="4"/>
    </row>
    <row r="121" spans="1:22" ht="12.75">
      <c r="A121" s="1">
        <v>191</v>
      </c>
      <c r="B121" s="1" t="s">
        <v>212</v>
      </c>
      <c r="C121" s="1" t="s">
        <v>40</v>
      </c>
      <c r="D121" s="1" t="s">
        <v>25</v>
      </c>
      <c r="E121" s="1" t="s">
        <v>11</v>
      </c>
      <c r="F121" s="1" t="s">
        <v>19</v>
      </c>
      <c r="G121" s="1" t="s">
        <v>12</v>
      </c>
      <c r="H121" s="1" t="s">
        <v>25</v>
      </c>
      <c r="I121" s="3">
        <v>36</v>
      </c>
      <c r="J121">
        <v>88</v>
      </c>
      <c r="K121" s="4">
        <v>126</v>
      </c>
      <c r="L121">
        <v>178</v>
      </c>
      <c r="M121">
        <v>193</v>
      </c>
      <c r="N121">
        <v>266</v>
      </c>
      <c r="O121" s="1"/>
      <c r="P121">
        <v>0.8938178760220965</v>
      </c>
      <c r="Q121">
        <v>0.35894509247327155</v>
      </c>
      <c r="R121">
        <v>0.34550164334060723</v>
      </c>
      <c r="S121">
        <v>0.0809066386128005</v>
      </c>
      <c r="T121">
        <v>0.3208061198768135</v>
      </c>
      <c r="V121" s="4"/>
    </row>
    <row r="122" spans="1:22" ht="12.75">
      <c r="A122" s="1">
        <v>192</v>
      </c>
      <c r="B122" s="1" t="s">
        <v>177</v>
      </c>
      <c r="C122" s="1" t="s">
        <v>40</v>
      </c>
      <c r="D122" s="1" t="s">
        <v>12</v>
      </c>
      <c r="E122" s="1" t="s">
        <v>19</v>
      </c>
      <c r="H122" s="1" t="s">
        <v>12</v>
      </c>
      <c r="I122" s="3">
        <v>49</v>
      </c>
      <c r="J122">
        <v>108</v>
      </c>
      <c r="K122" s="4"/>
      <c r="M122"/>
      <c r="N122"/>
      <c r="O122" s="1"/>
      <c r="P122">
        <v>0.790310929013593</v>
      </c>
      <c r="Q122" t="s">
        <v>316</v>
      </c>
      <c r="R122" t="s">
        <v>316</v>
      </c>
      <c r="S122" t="s">
        <v>316</v>
      </c>
      <c r="T122" t="s">
        <v>316</v>
      </c>
      <c r="V122" s="4"/>
    </row>
    <row r="123" spans="1:22" ht="12.75">
      <c r="A123" s="1">
        <v>193</v>
      </c>
      <c r="B123" s="1" t="s">
        <v>212</v>
      </c>
      <c r="C123" s="1" t="s">
        <v>40</v>
      </c>
      <c r="D123" s="1" t="s">
        <v>25</v>
      </c>
      <c r="E123" s="1" t="s">
        <v>19</v>
      </c>
      <c r="F123" s="1" t="s">
        <v>12</v>
      </c>
      <c r="G123" s="1" t="s">
        <v>11</v>
      </c>
      <c r="H123" s="1" t="s">
        <v>25</v>
      </c>
      <c r="I123" s="3">
        <v>61</v>
      </c>
      <c r="J123">
        <v>112</v>
      </c>
      <c r="K123" s="4"/>
      <c r="M123"/>
      <c r="N123"/>
      <c r="O123" s="1"/>
      <c r="P123">
        <v>0.6076250071217834</v>
      </c>
      <c r="Q123" t="s">
        <v>316</v>
      </c>
      <c r="R123" t="s">
        <v>316</v>
      </c>
      <c r="S123" t="s">
        <v>316</v>
      </c>
      <c r="T123" t="s">
        <v>316</v>
      </c>
      <c r="V123" s="4"/>
    </row>
    <row r="124" spans="1:22" ht="12.75">
      <c r="A124" s="1">
        <v>194</v>
      </c>
      <c r="B124" s="1" t="s">
        <v>235</v>
      </c>
      <c r="C124" s="1" t="s">
        <v>40</v>
      </c>
      <c r="D124" s="1" t="s">
        <v>19</v>
      </c>
      <c r="H124" s="1" t="s">
        <v>19</v>
      </c>
      <c r="I124" s="3">
        <v>44</v>
      </c>
      <c r="J124"/>
      <c r="K124" s="4"/>
      <c r="M124"/>
      <c r="N124"/>
      <c r="O124" s="1"/>
      <c r="P124" t="s">
        <v>316</v>
      </c>
      <c r="Q124" t="s">
        <v>316</v>
      </c>
      <c r="R124" t="s">
        <v>316</v>
      </c>
      <c r="S124" t="s">
        <v>316</v>
      </c>
      <c r="T124" t="s">
        <v>316</v>
      </c>
      <c r="V124" s="4"/>
    </row>
    <row r="125" spans="1:22" ht="12.75">
      <c r="A125" s="1">
        <v>195</v>
      </c>
      <c r="B125" s="1" t="s">
        <v>228</v>
      </c>
      <c r="C125" s="1" t="s">
        <v>40</v>
      </c>
      <c r="D125" s="1" t="s">
        <v>19</v>
      </c>
      <c r="H125" s="1" t="s">
        <v>19</v>
      </c>
      <c r="I125" s="3">
        <v>15</v>
      </c>
      <c r="J125"/>
      <c r="K125" s="4"/>
      <c r="M125"/>
      <c r="N125"/>
      <c r="O125" s="1"/>
      <c r="P125" t="s">
        <v>316</v>
      </c>
      <c r="Q125" t="s">
        <v>316</v>
      </c>
      <c r="R125" t="s">
        <v>316</v>
      </c>
      <c r="S125" t="s">
        <v>316</v>
      </c>
      <c r="T125" t="s">
        <v>316</v>
      </c>
      <c r="V125" s="4"/>
    </row>
    <row r="126" spans="1:22" ht="12.75">
      <c r="A126" s="1">
        <v>196</v>
      </c>
      <c r="B126" s="1" t="s">
        <v>124</v>
      </c>
      <c r="C126" s="1" t="s">
        <v>40</v>
      </c>
      <c r="D126" s="1" t="s">
        <v>11</v>
      </c>
      <c r="E126" s="1" t="s">
        <v>25</v>
      </c>
      <c r="F126" s="1" t="s">
        <v>12</v>
      </c>
      <c r="G126" s="1" t="s">
        <v>19</v>
      </c>
      <c r="H126" s="1" t="s">
        <v>11</v>
      </c>
      <c r="I126" s="3">
        <v>14</v>
      </c>
      <c r="J126">
        <v>16</v>
      </c>
      <c r="K126" s="4">
        <v>54</v>
      </c>
      <c r="L126">
        <v>89</v>
      </c>
      <c r="M126">
        <v>104</v>
      </c>
      <c r="N126">
        <v>50</v>
      </c>
      <c r="O126" s="1"/>
      <c r="P126">
        <v>0.13353139262452257</v>
      </c>
      <c r="Q126">
        <v>1.2163953243244932</v>
      </c>
      <c r="R126">
        <v>0.49965232316786545</v>
      </c>
      <c r="S126">
        <v>0.1557545294092328</v>
      </c>
      <c r="T126">
        <v>-0.7323678937132265</v>
      </c>
      <c r="V126" s="4"/>
    </row>
    <row r="127" spans="1:22" ht="12.75">
      <c r="A127" s="1">
        <v>197</v>
      </c>
      <c r="B127" s="1" t="s">
        <v>228</v>
      </c>
      <c r="C127" s="1" t="s">
        <v>40</v>
      </c>
      <c r="D127" s="1" t="s">
        <v>19</v>
      </c>
      <c r="H127" s="1" t="s">
        <v>19</v>
      </c>
      <c r="I127" s="3">
        <v>51</v>
      </c>
      <c r="J127"/>
      <c r="K127" s="4"/>
      <c r="M127"/>
      <c r="N127"/>
      <c r="O127" s="1"/>
      <c r="P127" t="s">
        <v>316</v>
      </c>
      <c r="Q127" t="s">
        <v>316</v>
      </c>
      <c r="R127" t="s">
        <v>316</v>
      </c>
      <c r="S127" t="s">
        <v>316</v>
      </c>
      <c r="T127" t="s">
        <v>316</v>
      </c>
      <c r="V127" s="4"/>
    </row>
    <row r="128" spans="1:22" ht="12.75">
      <c r="A128" s="1">
        <v>198</v>
      </c>
      <c r="B128" s="1" t="s">
        <v>10</v>
      </c>
      <c r="C128" s="1" t="s">
        <v>30</v>
      </c>
      <c r="D128" s="1" t="s">
        <v>25</v>
      </c>
      <c r="E128" s="1" t="s">
        <v>19</v>
      </c>
      <c r="F128" s="1" t="s">
        <v>12</v>
      </c>
      <c r="G128" s="1" t="s">
        <v>11</v>
      </c>
      <c r="H128" s="1" t="s">
        <v>25</v>
      </c>
      <c r="I128" s="3">
        <v>42</v>
      </c>
      <c r="J128">
        <v>73</v>
      </c>
      <c r="K128" s="4">
        <v>162</v>
      </c>
      <c r="M128"/>
      <c r="N128"/>
      <c r="O128" s="1"/>
      <c r="P128">
        <v>0.5527898228650229</v>
      </c>
      <c r="Q128">
        <v>0.7971368940839929</v>
      </c>
      <c r="R128" t="s">
        <v>316</v>
      </c>
      <c r="S128" t="s">
        <v>316</v>
      </c>
      <c r="T128" t="s">
        <v>316</v>
      </c>
      <c r="V128" s="4"/>
    </row>
    <row r="129" spans="1:22" ht="12.75">
      <c r="A129" s="1">
        <v>199</v>
      </c>
      <c r="B129" s="1" t="s">
        <v>212</v>
      </c>
      <c r="C129" s="1" t="s">
        <v>30</v>
      </c>
      <c r="D129" s="1" t="s">
        <v>11</v>
      </c>
      <c r="E129" s="1" t="s">
        <v>19</v>
      </c>
      <c r="F129" s="1" t="s">
        <v>12</v>
      </c>
      <c r="G129" s="1" t="s">
        <v>25</v>
      </c>
      <c r="H129" s="1" t="s">
        <v>11</v>
      </c>
      <c r="I129" s="3">
        <v>31</v>
      </c>
      <c r="J129">
        <v>167</v>
      </c>
      <c r="K129" s="4"/>
      <c r="M129"/>
      <c r="N129"/>
      <c r="O129" s="1"/>
      <c r="P129">
        <v>1.6840066079316087</v>
      </c>
      <c r="Q129" t="s">
        <v>316</v>
      </c>
      <c r="R129" t="s">
        <v>316</v>
      </c>
      <c r="S129" t="s">
        <v>316</v>
      </c>
      <c r="T129" t="s">
        <v>316</v>
      </c>
      <c r="V129" s="4"/>
    </row>
    <row r="130" spans="1:22" ht="12.75">
      <c r="A130" s="1">
        <v>200</v>
      </c>
      <c r="B130" s="1" t="s">
        <v>235</v>
      </c>
      <c r="C130" s="1" t="s">
        <v>30</v>
      </c>
      <c r="D130" s="1" t="s">
        <v>25</v>
      </c>
      <c r="E130" s="1" t="s">
        <v>11</v>
      </c>
      <c r="F130" s="1" t="s">
        <v>19</v>
      </c>
      <c r="G130" s="1" t="s">
        <v>12</v>
      </c>
      <c r="H130" s="1" t="s">
        <v>25</v>
      </c>
      <c r="I130" s="3">
        <v>47</v>
      </c>
      <c r="J130">
        <v>87</v>
      </c>
      <c r="K130" s="4">
        <v>161</v>
      </c>
      <c r="L130">
        <v>208</v>
      </c>
      <c r="M130">
        <v>258</v>
      </c>
      <c r="N130">
        <v>305</v>
      </c>
      <c r="O130" s="1"/>
      <c r="P130">
        <v>0.615760516944525</v>
      </c>
      <c r="Q130">
        <v>0.6154962463298793</v>
      </c>
      <c r="R130">
        <v>0.256133714716855</v>
      </c>
      <c r="S130">
        <v>0.2154215052202995</v>
      </c>
      <c r="T130">
        <v>0.1673521916857943</v>
      </c>
      <c r="V130" s="4"/>
    </row>
    <row r="131" spans="1:22" ht="12.75">
      <c r="A131" s="1">
        <v>201</v>
      </c>
      <c r="B131" s="1" t="s">
        <v>177</v>
      </c>
      <c r="C131" s="1" t="s">
        <v>30</v>
      </c>
      <c r="D131" s="1" t="s">
        <v>11</v>
      </c>
      <c r="E131" s="1" t="s">
        <v>19</v>
      </c>
      <c r="F131" s="1" t="s">
        <v>25</v>
      </c>
      <c r="G131" s="1" t="s">
        <v>12</v>
      </c>
      <c r="H131" s="1" t="s">
        <v>11</v>
      </c>
      <c r="I131" s="3">
        <v>56</v>
      </c>
      <c r="J131">
        <v>124</v>
      </c>
      <c r="K131" s="4">
        <v>162</v>
      </c>
      <c r="L131">
        <v>265</v>
      </c>
      <c r="M131">
        <v>300</v>
      </c>
      <c r="N131">
        <v>299</v>
      </c>
      <c r="O131" s="1"/>
      <c r="P131">
        <v>0.7949298748698876</v>
      </c>
      <c r="Q131">
        <v>0.2673147696273472</v>
      </c>
      <c r="R131">
        <v>0.4921334907538381</v>
      </c>
      <c r="S131">
        <v>0.12405264866997882</v>
      </c>
      <c r="T131">
        <v>-0.0033389012655145986</v>
      </c>
      <c r="V131" s="4"/>
    </row>
    <row r="132" spans="1:22" ht="12.75">
      <c r="A132" s="1">
        <v>202</v>
      </c>
      <c r="B132" s="1" t="s">
        <v>177</v>
      </c>
      <c r="C132" s="1" t="s">
        <v>30</v>
      </c>
      <c r="D132" s="1" t="s">
        <v>11</v>
      </c>
      <c r="E132" s="1" t="s">
        <v>25</v>
      </c>
      <c r="F132" s="1" t="s">
        <v>12</v>
      </c>
      <c r="G132" s="1" t="s">
        <v>19</v>
      </c>
      <c r="H132" s="1" t="s">
        <v>11</v>
      </c>
      <c r="I132" s="3">
        <v>54</v>
      </c>
      <c r="J132">
        <v>117</v>
      </c>
      <c r="K132" s="4">
        <v>178</v>
      </c>
      <c r="L132">
        <v>193</v>
      </c>
      <c r="M132">
        <v>194</v>
      </c>
      <c r="N132">
        <v>194</v>
      </c>
      <c r="O132" s="1"/>
      <c r="P132">
        <v>0.7731898882334817</v>
      </c>
      <c r="Q132">
        <v>0.41960961549432896</v>
      </c>
      <c r="R132">
        <v>0.0809066386128005</v>
      </c>
      <c r="S132">
        <v>0.005167970158442598</v>
      </c>
      <c r="T132">
        <v>0</v>
      </c>
      <c r="V132" s="4"/>
    </row>
    <row r="133" spans="1:22" ht="12.75">
      <c r="A133" s="1">
        <v>203</v>
      </c>
      <c r="B133" s="1" t="s">
        <v>124</v>
      </c>
      <c r="C133" s="1" t="s">
        <v>30</v>
      </c>
      <c r="D133" s="1" t="s">
        <v>19</v>
      </c>
      <c r="E133" s="1" t="s">
        <v>11</v>
      </c>
      <c r="F133" s="1" t="s">
        <v>25</v>
      </c>
      <c r="G133" s="1" t="s">
        <v>12</v>
      </c>
      <c r="H133" s="1" t="s">
        <v>19</v>
      </c>
      <c r="I133" s="3">
        <v>39</v>
      </c>
      <c r="J133">
        <v>73</v>
      </c>
      <c r="K133" s="4">
        <v>122</v>
      </c>
      <c r="L133">
        <v>165</v>
      </c>
      <c r="M133">
        <v>213</v>
      </c>
      <c r="N133">
        <v>289</v>
      </c>
      <c r="O133" s="1"/>
      <c r="P133">
        <v>0.6268977950187447</v>
      </c>
      <c r="Q133">
        <v>0.5135616035848655</v>
      </c>
      <c r="R133">
        <v>0.3019244291673241</v>
      </c>
      <c r="S133">
        <v>0.25534669180884456</v>
      </c>
      <c r="T133">
        <v>0.3051345224030071</v>
      </c>
      <c r="V133" s="4"/>
    </row>
    <row r="134" spans="1:22" ht="12.75">
      <c r="A134" s="1">
        <v>204</v>
      </c>
      <c r="B134" s="1" t="s">
        <v>10</v>
      </c>
      <c r="C134" s="1" t="s">
        <v>30</v>
      </c>
      <c r="D134" s="1" t="s">
        <v>25</v>
      </c>
      <c r="E134" s="1" t="s">
        <v>19</v>
      </c>
      <c r="F134" s="1" t="s">
        <v>11</v>
      </c>
      <c r="G134" s="1" t="s">
        <v>12</v>
      </c>
      <c r="H134" s="1" t="s">
        <v>25</v>
      </c>
      <c r="I134" s="3">
        <v>63</v>
      </c>
      <c r="J134">
        <v>121</v>
      </c>
      <c r="K134" s="4"/>
      <c r="M134"/>
      <c r="N134"/>
      <c r="O134" s="1"/>
      <c r="P134">
        <v>0.6526558192052084</v>
      </c>
      <c r="Q134" t="s">
        <v>316</v>
      </c>
      <c r="R134" t="s">
        <v>316</v>
      </c>
      <c r="S134" t="s">
        <v>316</v>
      </c>
      <c r="T134" t="s">
        <v>316</v>
      </c>
      <c r="V134" s="4"/>
    </row>
    <row r="135" spans="1:22" ht="12.75">
      <c r="A135" s="1">
        <v>205</v>
      </c>
      <c r="B135" s="1" t="s">
        <v>228</v>
      </c>
      <c r="C135" s="1" t="s">
        <v>30</v>
      </c>
      <c r="D135" s="1" t="s">
        <v>12</v>
      </c>
      <c r="E135" s="1" t="s">
        <v>11</v>
      </c>
      <c r="H135" s="1" t="s">
        <v>12</v>
      </c>
      <c r="I135" s="3">
        <v>45</v>
      </c>
      <c r="J135">
        <v>80</v>
      </c>
      <c r="K135" s="4"/>
      <c r="M135"/>
      <c r="N135"/>
      <c r="O135" s="1"/>
      <c r="P135">
        <v>0.5753641449035618</v>
      </c>
      <c r="Q135" t="s">
        <v>316</v>
      </c>
      <c r="R135" t="s">
        <v>316</v>
      </c>
      <c r="S135" t="s">
        <v>316</v>
      </c>
      <c r="T135" t="s">
        <v>316</v>
      </c>
      <c r="V135" s="4"/>
    </row>
    <row r="136" spans="1:22" ht="12.75">
      <c r="A136" s="1">
        <v>266</v>
      </c>
      <c r="B136" s="1" t="s">
        <v>124</v>
      </c>
      <c r="C136" s="1" t="s">
        <v>17</v>
      </c>
      <c r="D136" s="1" t="s">
        <v>19</v>
      </c>
      <c r="H136" s="1" t="s">
        <v>19</v>
      </c>
      <c r="I136" s="3">
        <v>22</v>
      </c>
      <c r="J136"/>
      <c r="K136" s="4"/>
      <c r="M136"/>
      <c r="N136"/>
      <c r="O136" s="1"/>
      <c r="P136" t="s">
        <v>316</v>
      </c>
      <c r="Q136" t="s">
        <v>316</v>
      </c>
      <c r="R136" t="s">
        <v>316</v>
      </c>
      <c r="S136" t="s">
        <v>316</v>
      </c>
      <c r="T136" t="s">
        <v>316</v>
      </c>
      <c r="V136" s="4"/>
    </row>
    <row r="137" spans="1:22" ht="12.75">
      <c r="A137" s="1">
        <v>267</v>
      </c>
      <c r="B137" s="1" t="s">
        <v>228</v>
      </c>
      <c r="C137" s="1" t="s">
        <v>17</v>
      </c>
      <c r="D137" s="1" t="s">
        <v>12</v>
      </c>
      <c r="E137" s="1" t="s">
        <v>11</v>
      </c>
      <c r="F137" s="1" t="s">
        <v>25</v>
      </c>
      <c r="G137" s="1" t="s">
        <v>19</v>
      </c>
      <c r="H137" s="1" t="s">
        <v>12</v>
      </c>
      <c r="I137" s="3">
        <v>28</v>
      </c>
      <c r="J137">
        <v>59</v>
      </c>
      <c r="K137" s="4">
        <v>120</v>
      </c>
      <c r="L137">
        <v>197</v>
      </c>
      <c r="M137"/>
      <c r="N137"/>
      <c r="O137" s="1"/>
      <c r="P137">
        <v>0.7453329337305156</v>
      </c>
      <c r="Q137">
        <v>0.7099542988763266</v>
      </c>
      <c r="R137">
        <v>0.49571198595594246</v>
      </c>
      <c r="S137" t="s">
        <v>316</v>
      </c>
      <c r="T137" t="s">
        <v>316</v>
      </c>
      <c r="V137" s="4"/>
    </row>
    <row r="138" spans="1:22" ht="12.75">
      <c r="A138" s="1">
        <v>268</v>
      </c>
      <c r="B138" s="1" t="s">
        <v>177</v>
      </c>
      <c r="C138" s="1" t="s">
        <v>17</v>
      </c>
      <c r="D138" s="1" t="s">
        <v>19</v>
      </c>
      <c r="H138" s="1" t="s">
        <v>19</v>
      </c>
      <c r="I138" s="3">
        <v>31</v>
      </c>
      <c r="J138"/>
      <c r="K138" s="4"/>
      <c r="M138"/>
      <c r="N138"/>
      <c r="O138" s="1"/>
      <c r="P138" t="s">
        <v>316</v>
      </c>
      <c r="Q138" t="s">
        <v>316</v>
      </c>
      <c r="R138" t="s">
        <v>316</v>
      </c>
      <c r="S138" t="s">
        <v>316</v>
      </c>
      <c r="T138" t="s">
        <v>316</v>
      </c>
      <c r="V138" s="4"/>
    </row>
    <row r="139" spans="1:22" ht="12.75">
      <c r="A139" s="1">
        <v>269</v>
      </c>
      <c r="B139" s="1" t="s">
        <v>235</v>
      </c>
      <c r="C139" s="1" t="s">
        <v>17</v>
      </c>
      <c r="D139" s="1" t="s">
        <v>11</v>
      </c>
      <c r="E139" s="1" t="s">
        <v>25</v>
      </c>
      <c r="F139" s="1" t="s">
        <v>12</v>
      </c>
      <c r="G139" s="1" t="s">
        <v>19</v>
      </c>
      <c r="H139" s="1" t="s">
        <v>11</v>
      </c>
      <c r="I139" s="3">
        <v>41</v>
      </c>
      <c r="J139">
        <v>79</v>
      </c>
      <c r="K139" s="4">
        <v>149</v>
      </c>
      <c r="M139"/>
      <c r="N139"/>
      <c r="O139" s="1"/>
      <c r="P139">
        <v>0.6558757857627137</v>
      </c>
      <c r="Q139">
        <v>0.6344984534784377</v>
      </c>
      <c r="R139" t="s">
        <v>316</v>
      </c>
      <c r="S139" t="s">
        <v>316</v>
      </c>
      <c r="T139" t="s">
        <v>316</v>
      </c>
      <c r="V139" s="4"/>
    </row>
    <row r="140" spans="1:22" ht="12.75">
      <c r="A140" s="1">
        <v>270</v>
      </c>
      <c r="B140" s="1" t="s">
        <v>10</v>
      </c>
      <c r="C140" s="1" t="s">
        <v>17</v>
      </c>
      <c r="D140" s="1" t="s">
        <v>25</v>
      </c>
      <c r="E140" s="1" t="s">
        <v>11</v>
      </c>
      <c r="F140" s="1" t="s">
        <v>12</v>
      </c>
      <c r="G140" s="1" t="s">
        <v>19</v>
      </c>
      <c r="H140" s="1" t="s">
        <v>25</v>
      </c>
      <c r="I140" s="3">
        <v>36</v>
      </c>
      <c r="J140">
        <v>105</v>
      </c>
      <c r="K140" s="4">
        <v>162</v>
      </c>
      <c r="L140">
        <v>220</v>
      </c>
      <c r="M140"/>
      <c r="N140"/>
      <c r="O140" s="1"/>
      <c r="P140">
        <v>1.0704414117014134</v>
      </c>
      <c r="Q140">
        <v>0.43363598507486073</v>
      </c>
      <c r="R140">
        <v>0.3060312111199775</v>
      </c>
      <c r="S140" t="s">
        <v>316</v>
      </c>
      <c r="T140" t="s">
        <v>316</v>
      </c>
      <c r="V140" s="4"/>
    </row>
    <row r="141" spans="1:22" ht="12.75">
      <c r="A141" s="1">
        <v>271</v>
      </c>
      <c r="B141" s="1" t="s">
        <v>212</v>
      </c>
      <c r="C141" s="1" t="s">
        <v>17</v>
      </c>
      <c r="D141" s="1" t="s">
        <v>11</v>
      </c>
      <c r="E141" s="1" t="s">
        <v>25</v>
      </c>
      <c r="F141" s="1" t="s">
        <v>12</v>
      </c>
      <c r="G141" s="1" t="s">
        <v>19</v>
      </c>
      <c r="H141" s="1" t="s">
        <v>11</v>
      </c>
      <c r="I141" s="3">
        <v>31</v>
      </c>
      <c r="J141">
        <v>66</v>
      </c>
      <c r="K141" s="4">
        <v>131</v>
      </c>
      <c r="L141">
        <v>196</v>
      </c>
      <c r="M141">
        <v>227</v>
      </c>
      <c r="N141">
        <v>247</v>
      </c>
      <c r="O141" s="1"/>
      <c r="P141">
        <v>0.7556675375412792</v>
      </c>
      <c r="Q141">
        <v>0.685542581174726</v>
      </c>
      <c r="R141">
        <v>0.4029173360293657</v>
      </c>
      <c r="S141">
        <v>0.14683535825088545</v>
      </c>
      <c r="T141">
        <v>0.08443831914657454</v>
      </c>
      <c r="V141" s="4"/>
    </row>
    <row r="142" spans="1:22" ht="12.75">
      <c r="A142" s="1">
        <v>272</v>
      </c>
      <c r="B142" s="1" t="s">
        <v>10</v>
      </c>
      <c r="C142" s="1" t="s">
        <v>17</v>
      </c>
      <c r="D142" s="1" t="s">
        <v>12</v>
      </c>
      <c r="E142" s="1" t="s">
        <v>25</v>
      </c>
      <c r="F142" s="1" t="s">
        <v>11</v>
      </c>
      <c r="G142" s="1" t="s">
        <v>19</v>
      </c>
      <c r="H142" s="1" t="s">
        <v>12</v>
      </c>
      <c r="I142" s="3">
        <v>36</v>
      </c>
      <c r="J142">
        <v>54</v>
      </c>
      <c r="K142" s="4">
        <v>68</v>
      </c>
      <c r="L142">
        <v>114</v>
      </c>
      <c r="M142"/>
      <c r="N142"/>
      <c r="O142" s="1"/>
      <c r="P142">
        <v>0.4054651081081644</v>
      </c>
      <c r="Q142">
        <v>0.23052365861183235</v>
      </c>
      <c r="R142">
        <v>0.5166907432183888</v>
      </c>
      <c r="S142" t="s">
        <v>316</v>
      </c>
      <c r="T142" t="s">
        <v>316</v>
      </c>
      <c r="V142" s="4"/>
    </row>
    <row r="143" spans="1:22" ht="12.75">
      <c r="A143" s="1">
        <v>273</v>
      </c>
      <c r="B143" s="1" t="s">
        <v>177</v>
      </c>
      <c r="C143" s="1" t="s">
        <v>17</v>
      </c>
      <c r="D143" s="1" t="s">
        <v>19</v>
      </c>
      <c r="H143" s="1" t="s">
        <v>19</v>
      </c>
      <c r="I143" s="3">
        <v>26</v>
      </c>
      <c r="J143"/>
      <c r="K143" s="4"/>
      <c r="M143"/>
      <c r="N143"/>
      <c r="O143" s="1"/>
      <c r="P143" t="s">
        <v>316</v>
      </c>
      <c r="Q143" t="s">
        <v>316</v>
      </c>
      <c r="R143" t="s">
        <v>316</v>
      </c>
      <c r="S143" t="s">
        <v>316</v>
      </c>
      <c r="T143" t="s">
        <v>316</v>
      </c>
      <c r="V143" s="4"/>
    </row>
    <row r="144" spans="1:22" ht="12.75">
      <c r="A144" s="1">
        <v>274</v>
      </c>
      <c r="B144" s="1" t="s">
        <v>124</v>
      </c>
      <c r="C144" s="1" t="s">
        <v>17</v>
      </c>
      <c r="D144" s="1" t="s">
        <v>19</v>
      </c>
      <c r="H144" s="1" t="s">
        <v>19</v>
      </c>
      <c r="I144" s="3">
        <v>28</v>
      </c>
      <c r="J144"/>
      <c r="K144" s="4"/>
      <c r="M144"/>
      <c r="N144"/>
      <c r="O144" s="1"/>
      <c r="P144" t="s">
        <v>316</v>
      </c>
      <c r="Q144" t="s">
        <v>316</v>
      </c>
      <c r="R144" t="s">
        <v>316</v>
      </c>
      <c r="S144" t="s">
        <v>316</v>
      </c>
      <c r="T144" t="s">
        <v>316</v>
      </c>
      <c r="V144" s="4"/>
    </row>
    <row r="145" spans="1:22" ht="12.75">
      <c r="A145" s="1">
        <v>275</v>
      </c>
      <c r="B145" s="1" t="s">
        <v>124</v>
      </c>
      <c r="C145" s="1" t="s">
        <v>40</v>
      </c>
      <c r="D145" s="1" t="s">
        <v>19</v>
      </c>
      <c r="H145" s="1" t="s">
        <v>19</v>
      </c>
      <c r="I145" s="3">
        <v>31</v>
      </c>
      <c r="J145"/>
      <c r="K145" s="4"/>
      <c r="M145"/>
      <c r="N145"/>
      <c r="O145" s="1"/>
      <c r="P145" t="s">
        <v>316</v>
      </c>
      <c r="Q145" t="s">
        <v>316</v>
      </c>
      <c r="R145" t="s">
        <v>316</v>
      </c>
      <c r="S145" t="s">
        <v>316</v>
      </c>
      <c r="T145" t="s">
        <v>316</v>
      </c>
      <c r="V145" s="4"/>
    </row>
    <row r="146" spans="1:22" ht="12.75">
      <c r="A146" s="1">
        <v>276</v>
      </c>
      <c r="B146" s="1" t="s">
        <v>10</v>
      </c>
      <c r="C146" s="1" t="s">
        <v>40</v>
      </c>
      <c r="D146" s="1" t="s">
        <v>25</v>
      </c>
      <c r="E146" s="1" t="s">
        <v>11</v>
      </c>
      <c r="F146" s="1" t="s">
        <v>12</v>
      </c>
      <c r="G146" s="1" t="s">
        <v>19</v>
      </c>
      <c r="H146" s="1" t="s">
        <v>25</v>
      </c>
      <c r="I146" s="3">
        <v>22</v>
      </c>
      <c r="J146">
        <v>49</v>
      </c>
      <c r="K146" s="4">
        <v>78</v>
      </c>
      <c r="L146">
        <v>98</v>
      </c>
      <c r="M146"/>
      <c r="N146"/>
      <c r="O146" s="1"/>
      <c r="P146">
        <v>0.8007778447523106</v>
      </c>
      <c r="Q146">
        <v>0.4648885285789651</v>
      </c>
      <c r="R146">
        <v>0.22825865198098017</v>
      </c>
      <c r="S146" t="s">
        <v>316</v>
      </c>
      <c r="T146" t="s">
        <v>316</v>
      </c>
      <c r="V146" s="4"/>
    </row>
    <row r="147" spans="1:22" ht="12.75">
      <c r="A147" s="1">
        <v>277</v>
      </c>
      <c r="B147" s="1" t="s">
        <v>228</v>
      </c>
      <c r="C147" s="1" t="s">
        <v>40</v>
      </c>
      <c r="D147" s="1" t="s">
        <v>12</v>
      </c>
      <c r="E147" s="1" t="s">
        <v>19</v>
      </c>
      <c r="F147" s="1" t="s">
        <v>25</v>
      </c>
      <c r="G147" s="1" t="s">
        <v>11</v>
      </c>
      <c r="H147" s="1" t="s">
        <v>12</v>
      </c>
      <c r="I147" s="3">
        <v>53</v>
      </c>
      <c r="J147">
        <v>110</v>
      </c>
      <c r="K147" s="4">
        <v>200</v>
      </c>
      <c r="L147">
        <v>286</v>
      </c>
      <c r="M147">
        <v>381</v>
      </c>
      <c r="N147">
        <v>425</v>
      </c>
      <c r="O147" s="1"/>
      <c r="P147">
        <v>0.7301884522402944</v>
      </c>
      <c r="Q147">
        <v>0.5978370007556204</v>
      </c>
      <c r="R147">
        <v>0.3576744442718159</v>
      </c>
      <c r="S147">
        <v>0.2868075643068483</v>
      </c>
      <c r="T147">
        <v>0.10928979379771582</v>
      </c>
      <c r="V147" s="4"/>
    </row>
    <row r="148" spans="1:22" ht="12.75">
      <c r="A148" s="1">
        <v>278</v>
      </c>
      <c r="B148" s="1" t="s">
        <v>212</v>
      </c>
      <c r="C148" s="1" t="s">
        <v>40</v>
      </c>
      <c r="D148" s="1" t="s">
        <v>11</v>
      </c>
      <c r="E148" s="1" t="s">
        <v>12</v>
      </c>
      <c r="F148" s="1" t="s">
        <v>19</v>
      </c>
      <c r="G148" s="1" t="s">
        <v>25</v>
      </c>
      <c r="H148" s="1" t="s">
        <v>11</v>
      </c>
      <c r="I148" s="3">
        <v>16</v>
      </c>
      <c r="J148">
        <v>41</v>
      </c>
      <c r="K148" s="4">
        <v>122</v>
      </c>
      <c r="L148">
        <v>161</v>
      </c>
      <c r="M148">
        <v>202</v>
      </c>
      <c r="N148">
        <v>220</v>
      </c>
      <c r="O148" s="1"/>
      <c r="P148">
        <v>0.9409833444645266</v>
      </c>
      <c r="Q148">
        <v>1.0904489780289488</v>
      </c>
      <c r="R148">
        <v>0.27738332025120643</v>
      </c>
      <c r="S148">
        <v>0.2268633324167417</v>
      </c>
      <c r="T148">
        <v>0.08535984895115685</v>
      </c>
      <c r="V148" s="4"/>
    </row>
    <row r="149" spans="1:22" ht="12.75">
      <c r="A149" s="1">
        <v>279</v>
      </c>
      <c r="B149" s="1" t="s">
        <v>177</v>
      </c>
      <c r="C149" s="1" t="s">
        <v>40</v>
      </c>
      <c r="D149" s="1" t="s">
        <v>11</v>
      </c>
      <c r="E149" s="1" t="s">
        <v>12</v>
      </c>
      <c r="H149" s="1" t="s">
        <v>11</v>
      </c>
      <c r="I149" s="3">
        <v>22</v>
      </c>
      <c r="J149">
        <v>40</v>
      </c>
      <c r="K149" s="4"/>
      <c r="M149"/>
      <c r="N149"/>
      <c r="O149" s="1"/>
      <c r="P149">
        <v>0.5978370007556204</v>
      </c>
      <c r="Q149" t="s">
        <v>316</v>
      </c>
      <c r="R149" t="s">
        <v>316</v>
      </c>
      <c r="S149" t="s">
        <v>316</v>
      </c>
      <c r="T149" t="s">
        <v>316</v>
      </c>
      <c r="V149" s="4"/>
    </row>
    <row r="150" spans="1:22" ht="12.75">
      <c r="A150" s="1">
        <v>280</v>
      </c>
      <c r="B150" s="1" t="s">
        <v>10</v>
      </c>
      <c r="C150" s="1" t="s">
        <v>40</v>
      </c>
      <c r="D150" s="1" t="s">
        <v>25</v>
      </c>
      <c r="E150" s="1" t="s">
        <v>11</v>
      </c>
      <c r="F150" s="1" t="s">
        <v>12</v>
      </c>
      <c r="G150" s="1" t="s">
        <v>19</v>
      </c>
      <c r="H150" s="1" t="s">
        <v>25</v>
      </c>
      <c r="I150" s="3">
        <v>22</v>
      </c>
      <c r="J150">
        <v>28</v>
      </c>
      <c r="K150" s="4">
        <v>53</v>
      </c>
      <c r="L150">
        <v>67</v>
      </c>
      <c r="M150">
        <v>103</v>
      </c>
      <c r="N150">
        <v>145</v>
      </c>
      <c r="O150" s="1"/>
      <c r="P150">
        <v>0.24116205681688804</v>
      </c>
      <c r="Q150">
        <v>0.6380874033769178</v>
      </c>
      <c r="R150">
        <v>0.23440070583884418</v>
      </c>
      <c r="S150">
        <v>0.4300363688386697</v>
      </c>
      <c r="T150">
        <v>0.3420047541909387</v>
      </c>
      <c r="V150" s="4"/>
    </row>
    <row r="151" spans="1:22" ht="12.75">
      <c r="A151" s="1">
        <v>281</v>
      </c>
      <c r="B151" s="1" t="s">
        <v>235</v>
      </c>
      <c r="C151" s="1" t="s">
        <v>40</v>
      </c>
      <c r="D151" s="1" t="s">
        <v>25</v>
      </c>
      <c r="E151" s="1" t="s">
        <v>11</v>
      </c>
      <c r="F151" s="1" t="s">
        <v>19</v>
      </c>
      <c r="G151" s="1" t="s">
        <v>12</v>
      </c>
      <c r="H151" s="1" t="s">
        <v>25</v>
      </c>
      <c r="I151" s="3">
        <v>15</v>
      </c>
      <c r="J151">
        <v>28</v>
      </c>
      <c r="K151" s="4">
        <v>45</v>
      </c>
      <c r="L151">
        <v>53.8</v>
      </c>
      <c r="M151"/>
      <c r="N151"/>
      <c r="O151" s="1"/>
      <c r="P151">
        <v>0.6241543090729939</v>
      </c>
      <c r="Q151">
        <v>0.4744579795951159</v>
      </c>
      <c r="R151">
        <v>0.1786109773974189</v>
      </c>
      <c r="S151" t="s">
        <v>316</v>
      </c>
      <c r="T151" t="s">
        <v>316</v>
      </c>
      <c r="V151" s="4"/>
    </row>
    <row r="152" spans="1:22" ht="12.75">
      <c r="A152" s="1">
        <v>282</v>
      </c>
      <c r="B152" s="1" t="s">
        <v>235</v>
      </c>
      <c r="C152" s="1" t="s">
        <v>40</v>
      </c>
      <c r="D152" s="1" t="s">
        <v>11</v>
      </c>
      <c r="E152" s="1" t="s">
        <v>12</v>
      </c>
      <c r="F152" s="1" t="s">
        <v>25</v>
      </c>
      <c r="G152" s="1" t="s">
        <v>19</v>
      </c>
      <c r="H152" s="1" t="s">
        <v>11</v>
      </c>
      <c r="I152" s="3">
        <v>21</v>
      </c>
      <c r="J152">
        <v>74</v>
      </c>
      <c r="K152" s="30">
        <v>127</v>
      </c>
      <c r="L152">
        <v>199</v>
      </c>
      <c r="M152">
        <v>213</v>
      </c>
      <c r="N152">
        <v>225</v>
      </c>
      <c r="O152" s="1"/>
      <c r="P152">
        <v>1.2595426554807467</v>
      </c>
      <c r="Q152">
        <v>0.5401219932544216</v>
      </c>
      <c r="R152">
        <v>0.4491177382659012</v>
      </c>
      <c r="S152">
        <v>0.0679873409849328</v>
      </c>
      <c r="T152">
        <v>0.05480823649499495</v>
      </c>
      <c r="V152" s="4"/>
    </row>
    <row r="153" spans="1:22" ht="12.75">
      <c r="A153" s="1">
        <v>283</v>
      </c>
      <c r="B153" s="1" t="s">
        <v>235</v>
      </c>
      <c r="C153" s="1" t="s">
        <v>24</v>
      </c>
      <c r="D153" s="1" t="s">
        <v>25</v>
      </c>
      <c r="E153" s="1" t="s">
        <v>11</v>
      </c>
      <c r="F153" s="1" t="s">
        <v>19</v>
      </c>
      <c r="G153" s="1" t="s">
        <v>12</v>
      </c>
      <c r="H153" s="1" t="s">
        <v>25</v>
      </c>
      <c r="I153" s="3">
        <v>56</v>
      </c>
      <c r="J153">
        <v>157</v>
      </c>
      <c r="K153" s="30">
        <v>281</v>
      </c>
      <c r="M153"/>
      <c r="N153"/>
      <c r="O153" s="1"/>
      <c r="P153">
        <v>1.0308941146131587</v>
      </c>
      <c r="Q153">
        <v>0.5821088639854377</v>
      </c>
      <c r="R153" t="s">
        <v>316</v>
      </c>
      <c r="S153" t="s">
        <v>316</v>
      </c>
      <c r="T153" t="s">
        <v>316</v>
      </c>
      <c r="V153" s="4"/>
    </row>
    <row r="154" spans="1:22" ht="12.75">
      <c r="A154" s="1">
        <v>284</v>
      </c>
      <c r="B154" s="1" t="s">
        <v>212</v>
      </c>
      <c r="C154" s="1" t="s">
        <v>24</v>
      </c>
      <c r="D154" s="1" t="s">
        <v>11</v>
      </c>
      <c r="E154" s="1" t="s">
        <v>25</v>
      </c>
      <c r="F154" s="1" t="s">
        <v>12</v>
      </c>
      <c r="G154" s="1" t="s">
        <v>19</v>
      </c>
      <c r="H154" s="1" t="s">
        <v>11</v>
      </c>
      <c r="I154" s="3">
        <v>38</v>
      </c>
      <c r="J154">
        <v>108</v>
      </c>
      <c r="K154" s="4">
        <v>261</v>
      </c>
      <c r="L154">
        <v>372</v>
      </c>
      <c r="M154">
        <v>434</v>
      </c>
      <c r="N154">
        <v>487</v>
      </c>
      <c r="O154" s="1"/>
      <c r="P154">
        <v>1.0445450673978338</v>
      </c>
      <c r="Q154">
        <v>0.8823891801984737</v>
      </c>
      <c r="R154">
        <v>0.3543734469504532</v>
      </c>
      <c r="S154">
        <v>0.15415067982725836</v>
      </c>
      <c r="T154">
        <v>0.115219588982185</v>
      </c>
      <c r="V154" s="4"/>
    </row>
    <row r="155" spans="1:22" ht="12.75">
      <c r="A155" s="1">
        <v>285</v>
      </c>
      <c r="B155" s="1" t="s">
        <v>228</v>
      </c>
      <c r="C155" s="1" t="s">
        <v>24</v>
      </c>
      <c r="D155" s="1" t="s">
        <v>12</v>
      </c>
      <c r="E155" s="1" t="s">
        <v>25</v>
      </c>
      <c r="F155" s="1" t="s">
        <v>11</v>
      </c>
      <c r="G155" s="1" t="s">
        <v>19</v>
      </c>
      <c r="H155" s="1" t="s">
        <v>12</v>
      </c>
      <c r="I155" s="3">
        <v>60</v>
      </c>
      <c r="J155">
        <v>136</v>
      </c>
      <c r="K155" s="4">
        <v>236</v>
      </c>
      <c r="L155">
        <v>342</v>
      </c>
      <c r="M155">
        <v>355</v>
      </c>
      <c r="N155">
        <v>431</v>
      </c>
      <c r="O155" s="1"/>
      <c r="P155">
        <v>0.8183103235139513</v>
      </c>
      <c r="Q155">
        <v>0.5511769192895581</v>
      </c>
      <c r="R155">
        <v>0.370978932036995</v>
      </c>
      <c r="S155">
        <v>0.03730705241281061</v>
      </c>
      <c r="T155">
        <v>0.19399030062833195</v>
      </c>
      <c r="V155" s="4"/>
    </row>
    <row r="156" spans="1:22" ht="12.75">
      <c r="A156" s="1">
        <v>286</v>
      </c>
      <c r="B156" s="1" t="s">
        <v>124</v>
      </c>
      <c r="C156" s="1" t="s">
        <v>24</v>
      </c>
      <c r="D156" s="1" t="s">
        <v>19</v>
      </c>
      <c r="E156" s="1" t="s">
        <v>25</v>
      </c>
      <c r="F156" s="1" t="s">
        <v>11</v>
      </c>
      <c r="G156" s="1" t="s">
        <v>12</v>
      </c>
      <c r="H156" s="1" t="s">
        <v>19</v>
      </c>
      <c r="I156" s="3">
        <v>66</v>
      </c>
      <c r="J156">
        <v>157</v>
      </c>
      <c r="K156" s="4">
        <v>247</v>
      </c>
      <c r="L156">
        <v>332</v>
      </c>
      <c r="M156">
        <v>401</v>
      </c>
      <c r="N156">
        <v>405</v>
      </c>
      <c r="O156" s="1"/>
      <c r="P156">
        <v>0.8665910633218825</v>
      </c>
      <c r="Q156">
        <v>0.4531425312796692</v>
      </c>
      <c r="R156">
        <v>0.2957466322885114</v>
      </c>
      <c r="S156">
        <v>0.18882645839008058</v>
      </c>
      <c r="T156">
        <v>0.009925639799969998</v>
      </c>
      <c r="V156" s="4"/>
    </row>
    <row r="157" spans="1:22" ht="12.75">
      <c r="A157" s="1">
        <v>287</v>
      </c>
      <c r="B157" s="1" t="s">
        <v>177</v>
      </c>
      <c r="C157" s="1" t="s">
        <v>24</v>
      </c>
      <c r="D157" s="1" t="s">
        <v>12</v>
      </c>
      <c r="E157" s="1" t="s">
        <v>25</v>
      </c>
      <c r="F157" s="1" t="s">
        <v>19</v>
      </c>
      <c r="G157" s="1" t="s">
        <v>11</v>
      </c>
      <c r="H157" s="1" t="s">
        <v>12</v>
      </c>
      <c r="I157" s="3">
        <v>88</v>
      </c>
      <c r="J157">
        <v>185</v>
      </c>
      <c r="K157" s="4">
        <v>254</v>
      </c>
      <c r="L157">
        <v>289</v>
      </c>
      <c r="M157">
        <v>324</v>
      </c>
      <c r="N157">
        <v>362</v>
      </c>
      <c r="O157" s="1"/>
      <c r="P157">
        <v>0.7430190106001182</v>
      </c>
      <c r="Q157">
        <v>0.31697844194021174</v>
      </c>
      <c r="R157">
        <v>0.12909242109389557</v>
      </c>
      <c r="S157">
        <v>0.1143168276798973</v>
      </c>
      <c r="T157">
        <v>0.11090069603344174</v>
      </c>
      <c r="V157" s="4"/>
    </row>
    <row r="158" spans="1:22" ht="12.75">
      <c r="A158" s="1">
        <v>288</v>
      </c>
      <c r="B158" s="1" t="s">
        <v>10</v>
      </c>
      <c r="C158" s="1" t="s">
        <v>24</v>
      </c>
      <c r="D158" s="1" t="s">
        <v>25</v>
      </c>
      <c r="E158" s="1" t="s">
        <v>12</v>
      </c>
      <c r="F158" s="1" t="s">
        <v>19</v>
      </c>
      <c r="G158" s="1" t="s">
        <v>11</v>
      </c>
      <c r="H158" s="1" t="s">
        <v>25</v>
      </c>
      <c r="I158" s="3">
        <v>40</v>
      </c>
      <c r="J158">
        <v>105</v>
      </c>
      <c r="K158" s="4">
        <v>184</v>
      </c>
      <c r="L158">
        <v>241</v>
      </c>
      <c r="M158">
        <v>291</v>
      </c>
      <c r="N158">
        <v>335</v>
      </c>
      <c r="O158" s="1"/>
      <c r="P158">
        <v>0.965080896043587</v>
      </c>
      <c r="Q158">
        <v>0.5609754074514622</v>
      </c>
      <c r="R158">
        <v>0.2698611758816693</v>
      </c>
      <c r="S158">
        <v>0.18852633368083746</v>
      </c>
      <c r="T158">
        <v>0.14080726465357385</v>
      </c>
      <c r="V158" s="4"/>
    </row>
    <row r="159" spans="1:22" ht="12.75">
      <c r="A159" s="1">
        <v>289</v>
      </c>
      <c r="B159" s="1" t="s">
        <v>235</v>
      </c>
      <c r="C159" s="1" t="s">
        <v>24</v>
      </c>
      <c r="D159" s="1" t="s">
        <v>25</v>
      </c>
      <c r="E159" s="1" t="s">
        <v>11</v>
      </c>
      <c r="F159" s="1" t="s">
        <v>19</v>
      </c>
      <c r="G159" s="1" t="s">
        <v>12</v>
      </c>
      <c r="H159" s="1" t="s">
        <v>25</v>
      </c>
      <c r="I159" s="3">
        <v>65</v>
      </c>
      <c r="J159">
        <v>142</v>
      </c>
      <c r="K159" s="4">
        <v>254</v>
      </c>
      <c r="L159">
        <v>312</v>
      </c>
      <c r="M159">
        <v>403</v>
      </c>
      <c r="N159">
        <v>459</v>
      </c>
      <c r="O159" s="1"/>
      <c r="P159">
        <v>0.7814397877056235</v>
      </c>
      <c r="Q159">
        <v>0.5815072094172758</v>
      </c>
      <c r="R159">
        <v>0.20566892079094581</v>
      </c>
      <c r="S159">
        <v>0.2559333741372007</v>
      </c>
      <c r="T159">
        <v>0.13011364811386214</v>
      </c>
      <c r="V159" s="4"/>
    </row>
    <row r="160" spans="1:22" ht="12.75">
      <c r="A160" s="1">
        <v>290</v>
      </c>
      <c r="B160" s="1" t="s">
        <v>177</v>
      </c>
      <c r="C160" s="1" t="s">
        <v>45</v>
      </c>
      <c r="D160" s="1" t="s">
        <v>12</v>
      </c>
      <c r="E160" s="1" t="s">
        <v>11</v>
      </c>
      <c r="F160" s="1" t="s">
        <v>25</v>
      </c>
      <c r="G160" s="1" t="s">
        <v>19</v>
      </c>
      <c r="H160" s="1" t="s">
        <v>12</v>
      </c>
      <c r="I160" s="3">
        <v>75</v>
      </c>
      <c r="J160">
        <v>173</v>
      </c>
      <c r="K160" s="4">
        <v>257</v>
      </c>
      <c r="L160">
        <v>354</v>
      </c>
      <c r="M160">
        <v>379</v>
      </c>
      <c r="N160">
        <v>419</v>
      </c>
      <c r="O160" s="1"/>
      <c r="P160">
        <v>0.8358034809614685</v>
      </c>
      <c r="Q160">
        <v>0.39578449039744085</v>
      </c>
      <c r="R160">
        <v>0.32022082823855463</v>
      </c>
      <c r="S160">
        <v>0.06823929194865186</v>
      </c>
      <c r="T160">
        <v>0.10033471483971132</v>
      </c>
      <c r="V160" s="4"/>
    </row>
    <row r="161" spans="1:22" ht="12.75">
      <c r="A161" s="1">
        <v>291</v>
      </c>
      <c r="B161" s="1" t="s">
        <v>124</v>
      </c>
      <c r="C161" s="1" t="s">
        <v>45</v>
      </c>
      <c r="D161" s="1" t="s">
        <v>12</v>
      </c>
      <c r="E161" s="1" t="s">
        <v>25</v>
      </c>
      <c r="F161" s="1" t="s">
        <v>19</v>
      </c>
      <c r="G161" s="1" t="s">
        <v>11</v>
      </c>
      <c r="H161" s="1" t="s">
        <v>12</v>
      </c>
      <c r="I161" s="3">
        <v>54</v>
      </c>
      <c r="J161">
        <v>95</v>
      </c>
      <c r="K161" s="4">
        <v>175</v>
      </c>
      <c r="L161">
        <v>295</v>
      </c>
      <c r="M161">
        <v>357</v>
      </c>
      <c r="N161">
        <v>448</v>
      </c>
      <c r="O161" s="1"/>
      <c r="P161">
        <v>0.5648928450362665</v>
      </c>
      <c r="Q161">
        <v>0.6109090823229731</v>
      </c>
      <c r="R161">
        <v>0.5221893824163057</v>
      </c>
      <c r="S161">
        <v>0.19076042543981928</v>
      </c>
      <c r="T161">
        <v>0.22705745063534608</v>
      </c>
      <c r="V161" s="4"/>
    </row>
    <row r="162" spans="1:22" ht="12.75">
      <c r="A162" s="1">
        <v>292</v>
      </c>
      <c r="B162" s="1" t="s">
        <v>10</v>
      </c>
      <c r="C162" s="1" t="s">
        <v>45</v>
      </c>
      <c r="D162" s="1" t="s">
        <v>11</v>
      </c>
      <c r="E162" s="1" t="s">
        <v>12</v>
      </c>
      <c r="F162" s="1" t="s">
        <v>25</v>
      </c>
      <c r="G162" s="1" t="s">
        <v>19</v>
      </c>
      <c r="H162" s="1" t="s">
        <v>11</v>
      </c>
      <c r="I162" s="3">
        <v>53</v>
      </c>
      <c r="J162">
        <v>104</v>
      </c>
      <c r="K162" s="4">
        <v>175</v>
      </c>
      <c r="L162">
        <v>216</v>
      </c>
      <c r="M162">
        <v>255</v>
      </c>
      <c r="N162">
        <v>246</v>
      </c>
      <c r="O162" s="1"/>
      <c r="P162">
        <v>0.6740989855892509</v>
      </c>
      <c r="Q162">
        <v>0.5203950747821414</v>
      </c>
      <c r="R162">
        <v>0.21049243376065088</v>
      </c>
      <c r="S162">
        <v>0.16598513747426116</v>
      </c>
      <c r="T162">
        <v>-0.03593200922606333</v>
      </c>
      <c r="V162" s="4"/>
    </row>
    <row r="163" spans="1:22" ht="12.75">
      <c r="A163" s="1">
        <v>293</v>
      </c>
      <c r="B163" s="1" t="s">
        <v>212</v>
      </c>
      <c r="C163" s="1" t="s">
        <v>45</v>
      </c>
      <c r="D163" s="1" t="s">
        <v>12</v>
      </c>
      <c r="E163" s="1" t="s">
        <v>11</v>
      </c>
      <c r="F163" s="1" t="s">
        <v>19</v>
      </c>
      <c r="G163" s="1" t="s">
        <v>25</v>
      </c>
      <c r="H163" s="1" t="s">
        <v>12</v>
      </c>
      <c r="I163" s="3">
        <v>54</v>
      </c>
      <c r="J163">
        <v>112</v>
      </c>
      <c r="K163" s="4">
        <v>187</v>
      </c>
      <c r="M163">
        <v>245</v>
      </c>
      <c r="N163"/>
      <c r="O163" s="1"/>
      <c r="P163">
        <v>0.7295148247308201</v>
      </c>
      <c r="Q163">
        <v>0.5126097455594921</v>
      </c>
      <c r="R163" t="s">
        <v>316</v>
      </c>
      <c r="S163" t="s">
        <v>316</v>
      </c>
      <c r="T163" t="s">
        <v>316</v>
      </c>
      <c r="V163" s="4"/>
    </row>
    <row r="164" spans="1:22" ht="12.75">
      <c r="A164" s="1">
        <v>294</v>
      </c>
      <c r="B164" s="1" t="s">
        <v>10</v>
      </c>
      <c r="C164" s="1" t="s">
        <v>45</v>
      </c>
      <c r="D164" s="1" t="s">
        <v>11</v>
      </c>
      <c r="H164" s="1" t="s">
        <v>11</v>
      </c>
      <c r="I164" s="3">
        <v>28</v>
      </c>
      <c r="J164"/>
      <c r="K164" s="4"/>
      <c r="M164"/>
      <c r="N164"/>
      <c r="O164" s="1"/>
      <c r="P164" t="s">
        <v>316</v>
      </c>
      <c r="Q164" t="s">
        <v>316</v>
      </c>
      <c r="R164" t="s">
        <v>316</v>
      </c>
      <c r="S164" t="s">
        <v>316</v>
      </c>
      <c r="T164" t="s">
        <v>316</v>
      </c>
      <c r="V164" s="4"/>
    </row>
    <row r="165" spans="1:22" ht="12.75">
      <c r="A165" s="1">
        <v>295</v>
      </c>
      <c r="B165" s="1" t="s">
        <v>228</v>
      </c>
      <c r="C165" s="1" t="s">
        <v>45</v>
      </c>
      <c r="D165" s="1" t="s">
        <v>25</v>
      </c>
      <c r="E165" s="1" t="s">
        <v>11</v>
      </c>
      <c r="F165" s="1" t="s">
        <v>19</v>
      </c>
      <c r="G165" s="1" t="s">
        <v>12</v>
      </c>
      <c r="H165" s="1" t="s">
        <v>25</v>
      </c>
      <c r="I165" s="3">
        <v>55</v>
      </c>
      <c r="J165">
        <v>110</v>
      </c>
      <c r="K165" s="4">
        <v>198</v>
      </c>
      <c r="M165">
        <v>100</v>
      </c>
      <c r="N165">
        <v>126</v>
      </c>
      <c r="O165" s="1"/>
      <c r="P165">
        <v>0.6931471805599453</v>
      </c>
      <c r="Q165">
        <v>0.5877866649021191</v>
      </c>
      <c r="R165" t="s">
        <v>316</v>
      </c>
      <c r="S165" t="s">
        <v>316</v>
      </c>
      <c r="T165">
        <v>0.23111172096338664</v>
      </c>
      <c r="V165" s="4"/>
    </row>
    <row r="166" spans="1:22" ht="12.75">
      <c r="A166" s="1">
        <v>296</v>
      </c>
      <c r="B166" s="1" t="s">
        <v>235</v>
      </c>
      <c r="C166" s="1" t="s">
        <v>45</v>
      </c>
      <c r="D166" s="1" t="s">
        <v>25</v>
      </c>
      <c r="E166" s="1" t="s">
        <v>12</v>
      </c>
      <c r="F166" s="1" t="s">
        <v>11</v>
      </c>
      <c r="G166" s="1" t="s">
        <v>19</v>
      </c>
      <c r="H166" s="1" t="s">
        <v>25</v>
      </c>
      <c r="I166" s="3">
        <v>75</v>
      </c>
      <c r="J166">
        <v>154</v>
      </c>
      <c r="K166" s="4">
        <v>242</v>
      </c>
      <c r="L166">
        <v>345</v>
      </c>
      <c r="M166"/>
      <c r="N166"/>
      <c r="O166" s="1"/>
      <c r="P166">
        <v>0.7194644888773186</v>
      </c>
      <c r="Q166">
        <v>0.4519851237430572</v>
      </c>
      <c r="R166">
        <v>0.3546066908746734</v>
      </c>
      <c r="S166" t="s">
        <v>316</v>
      </c>
      <c r="T166" t="s">
        <v>316</v>
      </c>
      <c r="V166" s="4"/>
    </row>
    <row r="167" spans="1:22" ht="12.75">
      <c r="A167" s="1">
        <v>297</v>
      </c>
      <c r="B167" s="1" t="s">
        <v>228</v>
      </c>
      <c r="C167" s="1" t="s">
        <v>45</v>
      </c>
      <c r="D167" s="1" t="s">
        <v>25</v>
      </c>
      <c r="E167" s="1" t="s">
        <v>19</v>
      </c>
      <c r="H167" s="1" t="s">
        <v>25</v>
      </c>
      <c r="I167" s="3">
        <v>67</v>
      </c>
      <c r="J167">
        <v>145</v>
      </c>
      <c r="K167" s="4"/>
      <c r="M167"/>
      <c r="N167"/>
      <c r="O167" s="1"/>
      <c r="P167">
        <v>0.7720411230296083</v>
      </c>
      <c r="Q167" t="s">
        <v>316</v>
      </c>
      <c r="R167" t="s">
        <v>316</v>
      </c>
      <c r="S167" t="s">
        <v>316</v>
      </c>
      <c r="T167" t="s">
        <v>316</v>
      </c>
      <c r="V167" s="4"/>
    </row>
    <row r="168" spans="1:22" ht="12.75">
      <c r="A168" s="1">
        <v>298</v>
      </c>
      <c r="B168" s="1" t="s">
        <v>212</v>
      </c>
      <c r="C168" s="1" t="s">
        <v>30</v>
      </c>
      <c r="D168" s="1" t="s">
        <v>25</v>
      </c>
      <c r="E168" s="1" t="s">
        <v>12</v>
      </c>
      <c r="F168" s="1" t="s">
        <v>19</v>
      </c>
      <c r="G168" s="1" t="s">
        <v>11</v>
      </c>
      <c r="H168" s="1" t="s">
        <v>25</v>
      </c>
      <c r="I168" s="3">
        <v>49</v>
      </c>
      <c r="J168">
        <v>85</v>
      </c>
      <c r="K168" s="4">
        <v>132</v>
      </c>
      <c r="M168"/>
      <c r="N168"/>
      <c r="O168" s="1"/>
      <c r="P168">
        <v>0.5508309583796898</v>
      </c>
      <c r="Q168">
        <v>0.4401506660960544</v>
      </c>
      <c r="R168" t="s">
        <v>316</v>
      </c>
      <c r="S168" t="s">
        <v>316</v>
      </c>
      <c r="T168" t="s">
        <v>316</v>
      </c>
      <c r="V168" s="4"/>
    </row>
    <row r="169" spans="1:22" ht="12.75">
      <c r="A169" s="1">
        <v>300</v>
      </c>
      <c r="B169" s="1" t="s">
        <v>228</v>
      </c>
      <c r="C169" s="1" t="s">
        <v>30</v>
      </c>
      <c r="D169" s="1" t="s">
        <v>19</v>
      </c>
      <c r="H169" s="1" t="s">
        <v>19</v>
      </c>
      <c r="I169" s="3">
        <v>29</v>
      </c>
      <c r="J169"/>
      <c r="K169" s="4"/>
      <c r="M169"/>
      <c r="N169"/>
      <c r="O169" s="1"/>
      <c r="P169" t="s">
        <v>316</v>
      </c>
      <c r="Q169" t="s">
        <v>316</v>
      </c>
      <c r="R169" t="s">
        <v>316</v>
      </c>
      <c r="S169" t="s">
        <v>316</v>
      </c>
      <c r="T169" t="s">
        <v>316</v>
      </c>
      <c r="V169" s="4"/>
    </row>
    <row r="170" spans="1:22" ht="12.75">
      <c r="A170" s="1">
        <v>301</v>
      </c>
      <c r="B170" s="1" t="s">
        <v>235</v>
      </c>
      <c r="C170" s="1" t="s">
        <v>30</v>
      </c>
      <c r="D170" s="1" t="s">
        <v>11</v>
      </c>
      <c r="E170" s="1" t="s">
        <v>12</v>
      </c>
      <c r="F170" s="1" t="s">
        <v>25</v>
      </c>
      <c r="G170" s="1" t="s">
        <v>19</v>
      </c>
      <c r="H170" s="1" t="s">
        <v>11</v>
      </c>
      <c r="I170" s="3">
        <v>40</v>
      </c>
      <c r="J170">
        <v>112</v>
      </c>
      <c r="K170" s="4">
        <v>191</v>
      </c>
      <c r="L170">
        <v>304</v>
      </c>
      <c r="M170"/>
      <c r="N170"/>
      <c r="O170" s="1"/>
      <c r="P170">
        <v>1.0296194171811581</v>
      </c>
      <c r="Q170">
        <v>0.5337745567515353</v>
      </c>
      <c r="R170">
        <v>0.46475427335959174</v>
      </c>
      <c r="S170" t="s">
        <v>316</v>
      </c>
      <c r="T170" t="s">
        <v>316</v>
      </c>
      <c r="V170" s="4"/>
    </row>
    <row r="171" spans="1:22" ht="12.75">
      <c r="A171" s="1">
        <v>302</v>
      </c>
      <c r="B171" s="1" t="s">
        <v>124</v>
      </c>
      <c r="C171" s="1" t="s">
        <v>30</v>
      </c>
      <c r="D171" s="1" t="s">
        <v>11</v>
      </c>
      <c r="E171" s="1" t="s">
        <v>12</v>
      </c>
      <c r="F171" s="1" t="s">
        <v>19</v>
      </c>
      <c r="G171" s="1" t="s">
        <v>25</v>
      </c>
      <c r="H171" s="1" t="s">
        <v>11</v>
      </c>
      <c r="I171" s="3">
        <v>27</v>
      </c>
      <c r="J171">
        <v>41</v>
      </c>
      <c r="K171" s="4">
        <v>117</v>
      </c>
      <c r="L171">
        <v>155</v>
      </c>
      <c r="M171"/>
      <c r="N171"/>
      <c r="O171" s="1"/>
      <c r="P171">
        <v>0.41773520069997877</v>
      </c>
      <c r="Q171">
        <v>1.0486018680934484</v>
      </c>
      <c r="R171">
        <v>0.2812511821214905</v>
      </c>
      <c r="S171" t="s">
        <v>316</v>
      </c>
      <c r="T171" t="s">
        <v>316</v>
      </c>
      <c r="V171" s="4"/>
    </row>
    <row r="172" spans="1:22" ht="12.75">
      <c r="A172" s="1">
        <v>303</v>
      </c>
      <c r="B172" s="1" t="s">
        <v>212</v>
      </c>
      <c r="C172" s="1" t="s">
        <v>30</v>
      </c>
      <c r="D172" s="1" t="s">
        <v>25</v>
      </c>
      <c r="E172" s="1" t="s">
        <v>12</v>
      </c>
      <c r="F172" s="1" t="s">
        <v>19</v>
      </c>
      <c r="G172" s="1" t="s">
        <v>11</v>
      </c>
      <c r="H172" s="1" t="s">
        <v>25</v>
      </c>
      <c r="I172" s="3">
        <v>51</v>
      </c>
      <c r="J172">
        <v>98</v>
      </c>
      <c r="K172" s="4">
        <v>172</v>
      </c>
      <c r="L172">
        <v>209</v>
      </c>
      <c r="M172">
        <v>215</v>
      </c>
      <c r="N172">
        <v>255</v>
      </c>
      <c r="O172" s="1"/>
      <c r="P172">
        <v>0.6531418459462461</v>
      </c>
      <c r="Q172">
        <v>0.5625269981428811</v>
      </c>
      <c r="R172">
        <v>0.19483977515135792</v>
      </c>
      <c r="S172">
        <v>0.028303776162851724</v>
      </c>
      <c r="T172">
        <v>0.17062551703076345</v>
      </c>
      <c r="V172" s="4"/>
    </row>
    <row r="173" spans="1:22" ht="12.75">
      <c r="A173" s="1">
        <v>304</v>
      </c>
      <c r="B173" s="1" t="s">
        <v>177</v>
      </c>
      <c r="C173" s="1" t="s">
        <v>30</v>
      </c>
      <c r="D173" s="1" t="s">
        <v>19</v>
      </c>
      <c r="H173" s="1" t="s">
        <v>19</v>
      </c>
      <c r="I173" s="3">
        <v>52</v>
      </c>
      <c r="J173"/>
      <c r="K173" s="4"/>
      <c r="M173"/>
      <c r="N173"/>
      <c r="O173" s="1"/>
      <c r="P173" t="s">
        <v>316</v>
      </c>
      <c r="Q173" t="s">
        <v>316</v>
      </c>
      <c r="R173" t="s">
        <v>316</v>
      </c>
      <c r="S173" t="s">
        <v>316</v>
      </c>
      <c r="T173" t="s">
        <v>316</v>
      </c>
      <c r="V173" s="4"/>
    </row>
    <row r="174" spans="1:22" ht="12.75">
      <c r="A174" s="1">
        <v>305</v>
      </c>
      <c r="B174" s="1" t="s">
        <v>10</v>
      </c>
      <c r="C174" s="1" t="s">
        <v>30</v>
      </c>
      <c r="D174" s="1" t="s">
        <v>12</v>
      </c>
      <c r="E174" s="1" t="s">
        <v>11</v>
      </c>
      <c r="H174" s="1" t="s">
        <v>12</v>
      </c>
      <c r="I174" s="3">
        <v>25</v>
      </c>
      <c r="J174">
        <v>55</v>
      </c>
      <c r="K174" s="4"/>
      <c r="M174"/>
      <c r="N174"/>
      <c r="O174" s="1"/>
      <c r="P174">
        <v>0.7884573603642703</v>
      </c>
      <c r="Q174" t="s">
        <v>316</v>
      </c>
      <c r="R174" t="s">
        <v>316</v>
      </c>
      <c r="S174" t="s">
        <v>316</v>
      </c>
      <c r="T174" t="s">
        <v>316</v>
      </c>
      <c r="V174" s="4"/>
    </row>
    <row r="175" spans="1:22" ht="12.75">
      <c r="A175" s="1">
        <v>306</v>
      </c>
      <c r="B175" s="1" t="s">
        <v>177</v>
      </c>
      <c r="C175" s="1" t="s">
        <v>59</v>
      </c>
      <c r="D175" s="1" t="s">
        <v>25</v>
      </c>
      <c r="E175" s="1" t="s">
        <v>11</v>
      </c>
      <c r="F175" s="1" t="s">
        <v>19</v>
      </c>
      <c r="G175" s="1" t="s">
        <v>12</v>
      </c>
      <c r="H175" s="1" t="s">
        <v>25</v>
      </c>
      <c r="I175" s="3">
        <v>51</v>
      </c>
      <c r="J175">
        <v>89</v>
      </c>
      <c r="K175" s="4">
        <v>160</v>
      </c>
      <c r="L175">
        <v>199</v>
      </c>
      <c r="M175">
        <v>314</v>
      </c>
      <c r="N175">
        <v>235</v>
      </c>
      <c r="O175" s="1"/>
      <c r="P175">
        <v>0.556810737007814</v>
      </c>
      <c r="Q175">
        <v>0.5865374455016871</v>
      </c>
      <c r="R175">
        <v>0.2181310094906654</v>
      </c>
      <c r="S175">
        <v>0.45608816118376094</v>
      </c>
      <c r="T175">
        <v>-0.2898074717640945</v>
      </c>
      <c r="V175" s="4"/>
    </row>
    <row r="176" spans="1:22" ht="12.75">
      <c r="A176" s="1">
        <v>307</v>
      </c>
      <c r="B176" s="1" t="s">
        <v>212</v>
      </c>
      <c r="C176" s="1" t="s">
        <v>59</v>
      </c>
      <c r="D176" s="1" t="s">
        <v>25</v>
      </c>
      <c r="E176" s="1" t="s">
        <v>12</v>
      </c>
      <c r="F176" s="1" t="s">
        <v>11</v>
      </c>
      <c r="G176" s="1" t="s">
        <v>19</v>
      </c>
      <c r="H176" s="1" t="s">
        <v>25</v>
      </c>
      <c r="I176" s="3">
        <v>55</v>
      </c>
      <c r="J176">
        <v>114</v>
      </c>
      <c r="K176" s="4">
        <v>200</v>
      </c>
      <c r="L176">
        <v>322</v>
      </c>
      <c r="M176">
        <v>379</v>
      </c>
      <c r="N176">
        <v>441</v>
      </c>
      <c r="O176" s="1"/>
      <c r="P176">
        <v>0.7288652631620246</v>
      </c>
      <c r="Q176">
        <v>0.5621189181535412</v>
      </c>
      <c r="R176">
        <v>0.4762341789963717</v>
      </c>
      <c r="S176">
        <v>0.16298465953801808</v>
      </c>
      <c r="T176">
        <v>0.15150867036441973</v>
      </c>
      <c r="V176" s="4"/>
    </row>
    <row r="177" spans="1:22" ht="12.75">
      <c r="A177" s="1">
        <v>309</v>
      </c>
      <c r="B177" s="1" t="s">
        <v>235</v>
      </c>
      <c r="C177" s="1" t="s">
        <v>59</v>
      </c>
      <c r="D177" s="1" t="s">
        <v>12</v>
      </c>
      <c r="E177" s="1" t="s">
        <v>19</v>
      </c>
      <c r="F177" s="1" t="s">
        <v>11</v>
      </c>
      <c r="G177" s="1" t="s">
        <v>25</v>
      </c>
      <c r="H177" s="1" t="s">
        <v>12</v>
      </c>
      <c r="I177" s="3">
        <v>56</v>
      </c>
      <c r="J177">
        <v>87</v>
      </c>
      <c r="K177" s="4"/>
      <c r="M177"/>
      <c r="N177"/>
      <c r="O177" s="1"/>
      <c r="P177">
        <v>0.4405564279194345</v>
      </c>
      <c r="Q177" t="s">
        <v>316</v>
      </c>
      <c r="R177" t="s">
        <v>316</v>
      </c>
      <c r="S177" t="s">
        <v>316</v>
      </c>
      <c r="T177" t="s">
        <v>316</v>
      </c>
      <c r="V177" s="4"/>
    </row>
    <row r="178" spans="1:22" ht="12.75">
      <c r="A178" s="1">
        <v>310</v>
      </c>
      <c r="B178" s="1" t="s">
        <v>228</v>
      </c>
      <c r="C178" s="1" t="s">
        <v>59</v>
      </c>
      <c r="D178" s="1" t="s">
        <v>19</v>
      </c>
      <c r="E178" s="1" t="s">
        <v>25</v>
      </c>
      <c r="F178" s="1" t="s">
        <v>11</v>
      </c>
      <c r="G178" s="1" t="s">
        <v>12</v>
      </c>
      <c r="H178" s="1" t="s">
        <v>19</v>
      </c>
      <c r="I178" s="3">
        <v>62</v>
      </c>
      <c r="J178">
        <v>111</v>
      </c>
      <c r="K178" s="4">
        <v>192</v>
      </c>
      <c r="L178">
        <v>278</v>
      </c>
      <c r="M178">
        <v>310</v>
      </c>
      <c r="N178">
        <v>310</v>
      </c>
      <c r="O178" s="1"/>
      <c r="P178">
        <v>0.5823958162672426</v>
      </c>
      <c r="Q178">
        <v>0.5479651707154475</v>
      </c>
      <c r="R178">
        <v>0.37012574166285556</v>
      </c>
      <c r="S178">
        <v>0.10895118378855483</v>
      </c>
      <c r="T178">
        <v>0</v>
      </c>
      <c r="V178" s="4"/>
    </row>
    <row r="179" spans="1:22" ht="12.75">
      <c r="A179" s="1">
        <v>311</v>
      </c>
      <c r="B179" s="1" t="s">
        <v>124</v>
      </c>
      <c r="C179" s="1" t="s">
        <v>59</v>
      </c>
      <c r="D179" s="1" t="s">
        <v>11</v>
      </c>
      <c r="E179" s="1" t="s">
        <v>25</v>
      </c>
      <c r="F179" s="1" t="s">
        <v>19</v>
      </c>
      <c r="G179" s="1" t="s">
        <v>12</v>
      </c>
      <c r="H179" s="1" t="s">
        <v>11</v>
      </c>
      <c r="I179" s="3">
        <v>39</v>
      </c>
      <c r="J179">
        <v>111</v>
      </c>
      <c r="K179" s="4">
        <v>206</v>
      </c>
      <c r="L179">
        <v>275</v>
      </c>
      <c r="M179">
        <v>353</v>
      </c>
      <c r="N179">
        <v>418</v>
      </c>
      <c r="O179" s="1"/>
      <c r="P179">
        <v>1.0459685551826878</v>
      </c>
      <c r="Q179">
        <v>0.6183459674772469</v>
      </c>
      <c r="R179">
        <v>0.28889492887699025</v>
      </c>
      <c r="S179">
        <v>0.24969695926672553</v>
      </c>
      <c r="T179">
        <v>0.16901337559145957</v>
      </c>
      <c r="V179" s="4"/>
    </row>
    <row r="180" spans="1:22" ht="12.75">
      <c r="A180" s="1">
        <v>312</v>
      </c>
      <c r="B180" s="1" t="s">
        <v>235</v>
      </c>
      <c r="C180" s="1" t="s">
        <v>59</v>
      </c>
      <c r="D180" s="1" t="s">
        <v>12</v>
      </c>
      <c r="E180" s="1" t="s">
        <v>25</v>
      </c>
      <c r="F180" s="1" t="s">
        <v>19</v>
      </c>
      <c r="G180" s="1" t="s">
        <v>11</v>
      </c>
      <c r="H180" s="1" t="s">
        <v>12</v>
      </c>
      <c r="I180" s="3">
        <v>52</v>
      </c>
      <c r="J180">
        <v>107</v>
      </c>
      <c r="K180" s="4">
        <v>206</v>
      </c>
      <c r="M180"/>
      <c r="N180"/>
      <c r="O180" s="1"/>
      <c r="P180">
        <v>0.7215851158804787</v>
      </c>
      <c r="Q180">
        <v>0.6550473343276749</v>
      </c>
      <c r="R180" t="s">
        <v>316</v>
      </c>
      <c r="S180" t="s">
        <v>316</v>
      </c>
      <c r="T180" t="s">
        <v>316</v>
      </c>
      <c r="V180" s="4"/>
    </row>
    <row r="181" spans="1:22" ht="12.75">
      <c r="A181" s="1">
        <v>313</v>
      </c>
      <c r="B181" s="1" t="s">
        <v>10</v>
      </c>
      <c r="C181" s="1" t="s">
        <v>59</v>
      </c>
      <c r="D181" s="1" t="s">
        <v>12</v>
      </c>
      <c r="E181" s="1" t="s">
        <v>19</v>
      </c>
      <c r="F181" s="1" t="s">
        <v>11</v>
      </c>
      <c r="G181" s="1" t="s">
        <v>25</v>
      </c>
      <c r="H181" s="1" t="s">
        <v>12</v>
      </c>
      <c r="I181" s="3">
        <v>16</v>
      </c>
      <c r="J181">
        <v>16</v>
      </c>
      <c r="K181" s="4">
        <v>27</v>
      </c>
      <c r="L181">
        <v>54</v>
      </c>
      <c r="M181">
        <v>91</v>
      </c>
      <c r="N181">
        <v>120</v>
      </c>
      <c r="O181" s="1"/>
      <c r="P181">
        <v>0</v>
      </c>
      <c r="Q181">
        <v>0.5232481437645479</v>
      </c>
      <c r="R181">
        <v>0.6931471805599453</v>
      </c>
      <c r="S181">
        <v>0.5218754599525757</v>
      </c>
      <c r="T181">
        <v>0.27663223626519595</v>
      </c>
      <c r="V181" s="4"/>
    </row>
    <row r="182" spans="9:14" ht="12.75">
      <c r="I182" s="3"/>
      <c r="J182"/>
      <c r="K182" s="3"/>
      <c r="M182"/>
      <c r="N182"/>
    </row>
    <row r="183" spans="9:18" ht="12.75">
      <c r="I183" s="3"/>
      <c r="K183" s="3"/>
      <c r="L183" s="3"/>
      <c r="M183" s="3"/>
      <c r="N183" s="3"/>
      <c r="R183">
        <f>+MAX(R2:R181)</f>
        <v>1.3567936967231926</v>
      </c>
    </row>
    <row r="184" spans="9:14" ht="12.75">
      <c r="I184" s="3"/>
      <c r="J184"/>
      <c r="K184" s="4"/>
      <c r="M184" s="3"/>
      <c r="N184" s="3"/>
    </row>
    <row r="185" spans="9:14" ht="12.75">
      <c r="I185" s="3"/>
      <c r="J185"/>
      <c r="K185" s="7"/>
      <c r="M185" s="3"/>
      <c r="N185" s="3"/>
    </row>
    <row r="186" spans="9:14" ht="12.75">
      <c r="I186" s="3"/>
      <c r="J186"/>
      <c r="K186" s="4"/>
      <c r="M186" s="3"/>
      <c r="N186" s="3"/>
    </row>
    <row r="187" spans="9:11" ht="12.75">
      <c r="I187" s="3"/>
      <c r="J187"/>
      <c r="K187" s="4"/>
    </row>
    <row r="188" spans="9:14" ht="12.75">
      <c r="I188" s="3"/>
      <c r="J188"/>
      <c r="K188" s="4"/>
      <c r="M188" s="3"/>
      <c r="N188" s="3"/>
    </row>
    <row r="189" spans="9:14" ht="12.75">
      <c r="I189" s="3"/>
      <c r="J189"/>
      <c r="K189" s="7"/>
      <c r="M189" s="3"/>
      <c r="N189" s="3"/>
    </row>
    <row r="190" spans="9:14" ht="12.75">
      <c r="I190" s="3"/>
      <c r="J190"/>
      <c r="K190" s="3"/>
      <c r="M190" s="3"/>
      <c r="N190" s="3"/>
    </row>
    <row r="191" spans="9:14" ht="12.75">
      <c r="I191" s="3"/>
      <c r="J191"/>
      <c r="K191" s="3"/>
      <c r="M191" s="3"/>
      <c r="N191" s="3"/>
    </row>
    <row r="192" spans="9:14" ht="12.75">
      <c r="I192" s="3"/>
      <c r="J192"/>
      <c r="K192" s="3"/>
      <c r="M192" s="10"/>
      <c r="N192" s="10"/>
    </row>
    <row r="193" spans="9:14" ht="12.75">
      <c r="I193" s="3"/>
      <c r="J193"/>
      <c r="K193" s="3"/>
      <c r="M193" s="10"/>
      <c r="N193" s="10"/>
    </row>
    <row r="194" spans="9:14" ht="12.75">
      <c r="I194" s="3"/>
      <c r="J194"/>
      <c r="K194" s="3"/>
      <c r="M194" s="10"/>
      <c r="N194" s="1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1"/>
  <sheetViews>
    <sheetView workbookViewId="0" topLeftCell="A1">
      <selection activeCell="S33" sqref="S33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10.00390625" style="0" customWidth="1"/>
    <col min="9" max="9" width="13.140625" style="0" customWidth="1"/>
    <col min="16" max="16" width="5.8515625" style="0" customWidth="1"/>
    <col min="21" max="21" width="16.28125" style="0" customWidth="1"/>
    <col min="24" max="24" width="13.140625" style="0" bestFit="1" customWidth="1"/>
    <col min="29" max="29" width="13.140625" style="0" customWidth="1"/>
  </cols>
  <sheetData>
    <row r="1" spans="1:32" ht="12.75">
      <c r="A1" s="1" t="s">
        <v>0</v>
      </c>
      <c r="B1" s="1" t="s">
        <v>258</v>
      </c>
      <c r="C1" s="1" t="s">
        <v>1</v>
      </c>
      <c r="D1" s="1" t="s">
        <v>8</v>
      </c>
      <c r="E1" s="4" t="s">
        <v>4</v>
      </c>
      <c r="F1" s="1" t="s">
        <v>5</v>
      </c>
      <c r="G1" s="1" t="s">
        <v>6</v>
      </c>
      <c r="H1" s="4" t="s">
        <v>7</v>
      </c>
      <c r="I1" s="7" t="s">
        <v>248</v>
      </c>
      <c r="J1" s="1" t="s">
        <v>259</v>
      </c>
      <c r="K1" s="1" t="s">
        <v>2</v>
      </c>
      <c r="L1" s="1" t="s">
        <v>3</v>
      </c>
      <c r="M1" s="1" t="s">
        <v>257</v>
      </c>
      <c r="N1" s="1" t="s">
        <v>255</v>
      </c>
      <c r="O1" s="5" t="s">
        <v>256</v>
      </c>
      <c r="P1" s="1" t="s">
        <v>9</v>
      </c>
      <c r="Q1" s="1"/>
      <c r="Y1" s="4" t="s">
        <v>4</v>
      </c>
      <c r="Z1" s="1" t="s">
        <v>5</v>
      </c>
      <c r="AA1" s="1" t="s">
        <v>6</v>
      </c>
      <c r="AB1" s="4" t="s">
        <v>7</v>
      </c>
      <c r="AC1" s="7" t="s">
        <v>248</v>
      </c>
      <c r="AD1" s="1" t="s">
        <v>259</v>
      </c>
      <c r="AE1" s="1" t="s">
        <v>8</v>
      </c>
      <c r="AF1" s="1" t="s">
        <v>9</v>
      </c>
    </row>
    <row r="2" spans="1:32" ht="12.75">
      <c r="A2" s="1">
        <v>1</v>
      </c>
      <c r="B2" s="1" t="s">
        <v>260</v>
      </c>
      <c r="C2" s="1" t="s">
        <v>124</v>
      </c>
      <c r="D2" s="1" t="s">
        <v>30</v>
      </c>
      <c r="E2" s="1" t="s">
        <v>62</v>
      </c>
      <c r="F2" s="1" t="s">
        <v>165</v>
      </c>
      <c r="G2" s="1" t="s">
        <v>166</v>
      </c>
      <c r="H2" s="1" t="s">
        <v>102</v>
      </c>
      <c r="I2" s="4" t="s">
        <v>102</v>
      </c>
      <c r="J2" s="1" t="s">
        <v>96</v>
      </c>
      <c r="K2" s="1" t="s">
        <v>25</v>
      </c>
      <c r="L2" s="1" t="s">
        <v>19</v>
      </c>
      <c r="M2" s="1" t="s">
        <v>12</v>
      </c>
      <c r="N2" s="1" t="s">
        <v>11</v>
      </c>
      <c r="O2" s="1" t="s">
        <v>25</v>
      </c>
      <c r="P2" s="1" t="s">
        <v>18</v>
      </c>
      <c r="Q2" s="1"/>
      <c r="T2" s="35" t="s">
        <v>284</v>
      </c>
      <c r="Y2" s="1" t="s">
        <v>62</v>
      </c>
      <c r="Z2" s="1" t="s">
        <v>165</v>
      </c>
      <c r="AA2" s="1" t="s">
        <v>166</v>
      </c>
      <c r="AB2" s="1" t="s">
        <v>102</v>
      </c>
      <c r="AC2" s="4" t="s">
        <v>102</v>
      </c>
      <c r="AD2" s="1" t="s">
        <v>96</v>
      </c>
      <c r="AE2" s="1" t="s">
        <v>30</v>
      </c>
      <c r="AF2" s="1" t="s">
        <v>18</v>
      </c>
    </row>
    <row r="3" spans="1:32" ht="12.75">
      <c r="A3" s="1">
        <v>2</v>
      </c>
      <c r="B3" s="1" t="s">
        <v>260</v>
      </c>
      <c r="C3" s="1" t="s">
        <v>228</v>
      </c>
      <c r="D3" s="1" t="s">
        <v>30</v>
      </c>
      <c r="E3" s="1" t="s">
        <v>56</v>
      </c>
      <c r="F3" s="1" t="s">
        <v>103</v>
      </c>
      <c r="G3" s="1" t="s">
        <v>95</v>
      </c>
      <c r="H3" s="1" t="s">
        <v>103</v>
      </c>
      <c r="I3" s="4" t="s">
        <v>148</v>
      </c>
      <c r="J3" s="1" t="s">
        <v>68</v>
      </c>
      <c r="K3" s="1" t="s">
        <v>11</v>
      </c>
      <c r="L3" s="1" t="s">
        <v>12</v>
      </c>
      <c r="M3" s="1" t="s">
        <v>25</v>
      </c>
      <c r="N3" s="1" t="s">
        <v>19</v>
      </c>
      <c r="O3" s="1" t="s">
        <v>11</v>
      </c>
      <c r="P3" s="1" t="s">
        <v>18</v>
      </c>
      <c r="Q3" s="1"/>
      <c r="Y3" s="1" t="s">
        <v>56</v>
      </c>
      <c r="Z3" s="1" t="s">
        <v>103</v>
      </c>
      <c r="AA3" s="1" t="s">
        <v>95</v>
      </c>
      <c r="AB3" s="1" t="s">
        <v>103</v>
      </c>
      <c r="AC3" s="4" t="s">
        <v>148</v>
      </c>
      <c r="AD3" s="1" t="s">
        <v>68</v>
      </c>
      <c r="AE3" s="1" t="s">
        <v>30</v>
      </c>
      <c r="AF3" s="1" t="s">
        <v>18</v>
      </c>
    </row>
    <row r="4" spans="1:32" ht="12.75">
      <c r="A4" s="1">
        <v>3</v>
      </c>
      <c r="B4" s="1" t="s">
        <v>260</v>
      </c>
      <c r="C4" s="1" t="s">
        <v>235</v>
      </c>
      <c r="D4" s="1" t="s">
        <v>30</v>
      </c>
      <c r="E4" s="1" t="s">
        <v>134</v>
      </c>
      <c r="F4" s="1" t="s">
        <v>236</v>
      </c>
      <c r="G4" s="1" t="s">
        <v>237</v>
      </c>
      <c r="H4" s="1" t="s">
        <v>154</v>
      </c>
      <c r="I4" s="4" t="s">
        <v>49</v>
      </c>
      <c r="J4" s="1" t="s">
        <v>182</v>
      </c>
      <c r="K4" s="1" t="s">
        <v>19</v>
      </c>
      <c r="L4" s="1" t="s">
        <v>12</v>
      </c>
      <c r="M4" s="1" t="s">
        <v>11</v>
      </c>
      <c r="N4" s="1" t="s">
        <v>25</v>
      </c>
      <c r="O4" s="1" t="s">
        <v>19</v>
      </c>
      <c r="P4" s="1" t="s">
        <v>18</v>
      </c>
      <c r="Q4" s="1"/>
      <c r="S4" t="s">
        <v>247</v>
      </c>
      <c r="T4" s="32" t="s">
        <v>250</v>
      </c>
      <c r="U4" t="s">
        <v>251</v>
      </c>
      <c r="V4" s="2">
        <v>39947</v>
      </c>
      <c r="W4" s="2">
        <v>39948</v>
      </c>
      <c r="X4" s="8"/>
      <c r="Y4" s="1" t="s">
        <v>134</v>
      </c>
      <c r="Z4" s="1" t="s">
        <v>236</v>
      </c>
      <c r="AA4" s="1" t="s">
        <v>237</v>
      </c>
      <c r="AB4" s="1" t="s">
        <v>154</v>
      </c>
      <c r="AC4" s="4" t="s">
        <v>49</v>
      </c>
      <c r="AD4" s="1" t="s">
        <v>182</v>
      </c>
      <c r="AE4" s="1" t="s">
        <v>30</v>
      </c>
      <c r="AF4" s="1" t="s">
        <v>18</v>
      </c>
    </row>
    <row r="5" spans="1:32" ht="12.75">
      <c r="A5" s="1">
        <v>5</v>
      </c>
      <c r="B5" s="1" t="s">
        <v>260</v>
      </c>
      <c r="C5" s="1" t="s">
        <v>212</v>
      </c>
      <c r="D5" s="1" t="s">
        <v>30</v>
      </c>
      <c r="E5" s="1" t="s">
        <v>219</v>
      </c>
      <c r="F5" s="1" t="s">
        <v>182</v>
      </c>
      <c r="G5" s="1" t="s">
        <v>189</v>
      </c>
      <c r="H5" s="1" t="s">
        <v>57</v>
      </c>
      <c r="I5" s="4" t="s">
        <v>155</v>
      </c>
      <c r="J5" s="1" t="s">
        <v>73</v>
      </c>
      <c r="K5" s="1" t="s">
        <v>12</v>
      </c>
      <c r="L5" s="1" t="s">
        <v>19</v>
      </c>
      <c r="M5" s="1" t="s">
        <v>11</v>
      </c>
      <c r="N5" s="1" t="s">
        <v>25</v>
      </c>
      <c r="O5" s="1" t="s">
        <v>12</v>
      </c>
      <c r="P5" s="1" t="s">
        <v>18</v>
      </c>
      <c r="Q5" s="1"/>
      <c r="U5" t="s">
        <v>252</v>
      </c>
      <c r="V5" s="2">
        <v>39961</v>
      </c>
      <c r="W5" s="2">
        <v>39962</v>
      </c>
      <c r="X5" s="8"/>
      <c r="Y5" s="1" t="s">
        <v>219</v>
      </c>
      <c r="Z5" s="1" t="s">
        <v>182</v>
      </c>
      <c r="AA5" s="1" t="s">
        <v>189</v>
      </c>
      <c r="AB5" s="1" t="s">
        <v>57</v>
      </c>
      <c r="AC5" s="4" t="s">
        <v>155</v>
      </c>
      <c r="AD5" s="1" t="s">
        <v>73</v>
      </c>
      <c r="AE5" s="1" t="s">
        <v>30</v>
      </c>
      <c r="AF5" s="1" t="s">
        <v>18</v>
      </c>
    </row>
    <row r="6" spans="1:32" ht="12.75">
      <c r="A6" s="1">
        <v>6</v>
      </c>
      <c r="B6" s="1" t="s">
        <v>246</v>
      </c>
      <c r="C6" s="1" t="s">
        <v>10</v>
      </c>
      <c r="D6" s="1" t="s">
        <v>30</v>
      </c>
      <c r="E6" s="1" t="s">
        <v>51</v>
      </c>
      <c r="F6" s="1" t="s">
        <v>52</v>
      </c>
      <c r="G6" s="1" t="s">
        <v>53</v>
      </c>
      <c r="H6" s="1" t="s">
        <v>54</v>
      </c>
      <c r="I6" s="4" t="s">
        <v>84</v>
      </c>
      <c r="J6" s="1" t="s">
        <v>116</v>
      </c>
      <c r="K6" s="1" t="s">
        <v>19</v>
      </c>
      <c r="O6" s="1" t="s">
        <v>19</v>
      </c>
      <c r="P6" s="1" t="s">
        <v>18</v>
      </c>
      <c r="Q6" s="1"/>
      <c r="T6" s="19" t="s">
        <v>3</v>
      </c>
      <c r="U6" t="s">
        <v>254</v>
      </c>
      <c r="V6" s="2">
        <v>39975</v>
      </c>
      <c r="W6" s="2">
        <v>39976</v>
      </c>
      <c r="X6" s="8"/>
      <c r="Y6" s="1" t="s">
        <v>51</v>
      </c>
      <c r="Z6" s="1" t="s">
        <v>52</v>
      </c>
      <c r="AA6" s="1" t="s">
        <v>53</v>
      </c>
      <c r="AB6" s="1" t="s">
        <v>54</v>
      </c>
      <c r="AC6" s="4" t="s">
        <v>84</v>
      </c>
      <c r="AD6" s="1" t="s">
        <v>116</v>
      </c>
      <c r="AE6" s="1" t="s">
        <v>30</v>
      </c>
      <c r="AF6" s="1" t="s">
        <v>18</v>
      </c>
    </row>
    <row r="7" spans="1:32" ht="12.75">
      <c r="A7" s="1">
        <v>7</v>
      </c>
      <c r="B7" s="1" t="s">
        <v>260</v>
      </c>
      <c r="C7" s="1" t="s">
        <v>235</v>
      </c>
      <c r="D7" s="1" t="s">
        <v>30</v>
      </c>
      <c r="E7" s="1" t="s">
        <v>145</v>
      </c>
      <c r="F7" s="1" t="s">
        <v>197</v>
      </c>
      <c r="G7" s="1" t="s">
        <v>214</v>
      </c>
      <c r="H7" s="1" t="s">
        <v>182</v>
      </c>
      <c r="I7" s="4" t="s">
        <v>50</v>
      </c>
      <c r="J7" s="1" t="s">
        <v>72</v>
      </c>
      <c r="K7" s="1" t="s">
        <v>11</v>
      </c>
      <c r="L7" s="1" t="s">
        <v>25</v>
      </c>
      <c r="M7" s="1" t="s">
        <v>12</v>
      </c>
      <c r="N7" s="1" t="s">
        <v>19</v>
      </c>
      <c r="O7" s="1" t="s">
        <v>11</v>
      </c>
      <c r="P7" s="1" t="s">
        <v>18</v>
      </c>
      <c r="Q7" s="1"/>
      <c r="U7" t="s">
        <v>252</v>
      </c>
      <c r="V7" s="2">
        <v>39989</v>
      </c>
      <c r="W7" s="2">
        <v>39990</v>
      </c>
      <c r="X7" s="8"/>
      <c r="Y7" s="1" t="s">
        <v>145</v>
      </c>
      <c r="Z7" s="1" t="s">
        <v>197</v>
      </c>
      <c r="AA7" s="1" t="s">
        <v>214</v>
      </c>
      <c r="AB7" s="1" t="s">
        <v>182</v>
      </c>
      <c r="AC7" s="4" t="s">
        <v>50</v>
      </c>
      <c r="AD7" s="1" t="s">
        <v>72</v>
      </c>
      <c r="AE7" s="1" t="s">
        <v>30</v>
      </c>
      <c r="AF7" s="1" t="s">
        <v>18</v>
      </c>
    </row>
    <row r="8" spans="1:32" ht="12.75">
      <c r="A8" s="1">
        <v>8</v>
      </c>
      <c r="B8" s="1" t="s">
        <v>246</v>
      </c>
      <c r="C8" s="1" t="s">
        <v>228</v>
      </c>
      <c r="D8" s="1" t="s">
        <v>30</v>
      </c>
      <c r="E8" s="1" t="s">
        <v>229</v>
      </c>
      <c r="F8" s="1" t="s">
        <v>137</v>
      </c>
      <c r="G8" s="1" t="s">
        <v>161</v>
      </c>
      <c r="H8" s="1" t="s">
        <v>110</v>
      </c>
      <c r="I8" s="4" t="s">
        <v>167</v>
      </c>
      <c r="J8" s="1" t="s">
        <v>185</v>
      </c>
      <c r="K8" s="1" t="s">
        <v>11</v>
      </c>
      <c r="L8" s="1" t="s">
        <v>25</v>
      </c>
      <c r="M8" s="1" t="s">
        <v>19</v>
      </c>
      <c r="N8" s="1" t="s">
        <v>12</v>
      </c>
      <c r="O8" s="1" t="s">
        <v>11</v>
      </c>
      <c r="P8" s="1" t="s">
        <v>18</v>
      </c>
      <c r="Q8" s="1"/>
      <c r="T8" s="26" t="s">
        <v>253</v>
      </c>
      <c r="U8" t="s">
        <v>254</v>
      </c>
      <c r="V8" s="2">
        <v>40003</v>
      </c>
      <c r="W8" s="2">
        <v>40004</v>
      </c>
      <c r="X8" s="8"/>
      <c r="Y8" s="1" t="s">
        <v>229</v>
      </c>
      <c r="Z8" s="1" t="s">
        <v>137</v>
      </c>
      <c r="AA8" s="1" t="s">
        <v>161</v>
      </c>
      <c r="AB8" s="1" t="s">
        <v>110</v>
      </c>
      <c r="AC8" s="4" t="s">
        <v>167</v>
      </c>
      <c r="AD8" s="1" t="s">
        <v>185</v>
      </c>
      <c r="AE8" s="1" t="s">
        <v>30</v>
      </c>
      <c r="AF8" s="1" t="s">
        <v>18</v>
      </c>
    </row>
    <row r="9" spans="1:32" ht="12.75">
      <c r="A9" s="1">
        <v>9</v>
      </c>
      <c r="B9" s="1" t="s">
        <v>260</v>
      </c>
      <c r="C9" s="1" t="s">
        <v>228</v>
      </c>
      <c r="D9" s="1" t="s">
        <v>17</v>
      </c>
      <c r="E9" s="1" t="s">
        <v>121</v>
      </c>
      <c r="F9" s="1" t="s">
        <v>194</v>
      </c>
      <c r="G9" s="1" t="s">
        <v>87</v>
      </c>
      <c r="H9" s="1" t="s">
        <v>13</v>
      </c>
      <c r="I9" s="4" t="s">
        <v>47</v>
      </c>
      <c r="J9" s="1" t="s">
        <v>44</v>
      </c>
      <c r="K9" s="1" t="s">
        <v>25</v>
      </c>
      <c r="L9" s="1" t="s">
        <v>12</v>
      </c>
      <c r="M9" s="1" t="s">
        <v>11</v>
      </c>
      <c r="N9" s="1" t="s">
        <v>19</v>
      </c>
      <c r="O9" s="1" t="s">
        <v>25</v>
      </c>
      <c r="P9" s="1" t="s">
        <v>18</v>
      </c>
      <c r="Q9" s="1"/>
      <c r="U9" t="s">
        <v>252</v>
      </c>
      <c r="V9" s="2">
        <v>40017</v>
      </c>
      <c r="W9" s="2">
        <v>40018</v>
      </c>
      <c r="X9" s="8"/>
      <c r="Y9" s="1" t="s">
        <v>121</v>
      </c>
      <c r="Z9" s="1" t="s">
        <v>194</v>
      </c>
      <c r="AA9" s="1" t="s">
        <v>87</v>
      </c>
      <c r="AB9" s="1" t="s">
        <v>13</v>
      </c>
      <c r="AC9" s="4" t="s">
        <v>47</v>
      </c>
      <c r="AD9" s="1" t="s">
        <v>44</v>
      </c>
      <c r="AE9" s="1" t="s">
        <v>17</v>
      </c>
      <c r="AF9" s="1" t="s">
        <v>18</v>
      </c>
    </row>
    <row r="10" spans="1:32" ht="12.75">
      <c r="A10" s="1">
        <v>10</v>
      </c>
      <c r="B10" s="1" t="s">
        <v>260</v>
      </c>
      <c r="C10" s="1" t="s">
        <v>124</v>
      </c>
      <c r="D10" s="1" t="s">
        <v>17</v>
      </c>
      <c r="E10" s="1" t="s">
        <v>140</v>
      </c>
      <c r="F10" s="1" t="s">
        <v>128</v>
      </c>
      <c r="G10" s="1" t="s">
        <v>154</v>
      </c>
      <c r="H10" s="1" t="s">
        <v>155</v>
      </c>
      <c r="I10" s="4" t="s">
        <v>237</v>
      </c>
      <c r="J10" s="1" t="s">
        <v>109</v>
      </c>
      <c r="K10" s="1" t="s">
        <v>12</v>
      </c>
      <c r="L10" s="1" t="s">
        <v>25</v>
      </c>
      <c r="M10" s="1" t="s">
        <v>11</v>
      </c>
      <c r="N10" s="1" t="s">
        <v>19</v>
      </c>
      <c r="O10" s="1" t="s">
        <v>12</v>
      </c>
      <c r="P10" s="1" t="s">
        <v>18</v>
      </c>
      <c r="Q10" s="1"/>
      <c r="T10" s="11" t="s">
        <v>255</v>
      </c>
      <c r="U10" t="s">
        <v>254</v>
      </c>
      <c r="V10" s="2">
        <v>40031</v>
      </c>
      <c r="W10" s="2">
        <v>40032</v>
      </c>
      <c r="X10" s="8"/>
      <c r="Y10" s="1" t="s">
        <v>140</v>
      </c>
      <c r="Z10" s="1" t="s">
        <v>128</v>
      </c>
      <c r="AA10" s="1" t="s">
        <v>154</v>
      </c>
      <c r="AB10" s="1" t="s">
        <v>155</v>
      </c>
      <c r="AC10" s="4" t="s">
        <v>237</v>
      </c>
      <c r="AD10" s="1" t="s">
        <v>109</v>
      </c>
      <c r="AE10" s="1" t="s">
        <v>17</v>
      </c>
      <c r="AF10" s="1" t="s">
        <v>18</v>
      </c>
    </row>
    <row r="11" spans="1:32" ht="12.75">
      <c r="A11" s="1">
        <v>11</v>
      </c>
      <c r="B11" s="1" t="s">
        <v>260</v>
      </c>
      <c r="C11" s="1" t="s">
        <v>235</v>
      </c>
      <c r="D11" s="1" t="s">
        <v>17</v>
      </c>
      <c r="E11" s="1" t="s">
        <v>240</v>
      </c>
      <c r="F11" s="1" t="s">
        <v>100</v>
      </c>
      <c r="G11" s="1" t="s">
        <v>78</v>
      </c>
      <c r="H11" s="1" t="s">
        <v>160</v>
      </c>
      <c r="I11" s="4" t="s">
        <v>122</v>
      </c>
      <c r="J11" s="1" t="s">
        <v>117</v>
      </c>
      <c r="K11" s="1" t="s">
        <v>12</v>
      </c>
      <c r="L11" s="1" t="s">
        <v>11</v>
      </c>
      <c r="M11" s="1" t="s">
        <v>19</v>
      </c>
      <c r="N11" s="1" t="s">
        <v>25</v>
      </c>
      <c r="O11" s="1" t="s">
        <v>12</v>
      </c>
      <c r="P11" s="1" t="s">
        <v>18</v>
      </c>
      <c r="Q11" s="1"/>
      <c r="U11" t="s">
        <v>252</v>
      </c>
      <c r="V11" s="2">
        <v>40045</v>
      </c>
      <c r="W11" s="2">
        <v>40046</v>
      </c>
      <c r="X11" s="8"/>
      <c r="Y11" s="1" t="s">
        <v>240</v>
      </c>
      <c r="Z11" s="1" t="s">
        <v>100</v>
      </c>
      <c r="AA11" s="1" t="s">
        <v>78</v>
      </c>
      <c r="AB11" s="1" t="s">
        <v>160</v>
      </c>
      <c r="AC11" s="4" t="s">
        <v>122</v>
      </c>
      <c r="AD11" s="1" t="s">
        <v>117</v>
      </c>
      <c r="AE11" s="1" t="s">
        <v>17</v>
      </c>
      <c r="AF11" s="1" t="s">
        <v>18</v>
      </c>
    </row>
    <row r="12" spans="1:32" ht="12.75">
      <c r="A12" s="1">
        <v>12</v>
      </c>
      <c r="B12" s="1" t="s">
        <v>246</v>
      </c>
      <c r="C12" s="1" t="s">
        <v>212</v>
      </c>
      <c r="D12" s="1" t="s">
        <v>17</v>
      </c>
      <c r="E12" s="1" t="s">
        <v>147</v>
      </c>
      <c r="F12" s="1" t="s">
        <v>169</v>
      </c>
      <c r="G12" s="1" t="s">
        <v>41</v>
      </c>
      <c r="H12" s="1" t="s">
        <v>130</v>
      </c>
      <c r="I12" s="4" t="s">
        <v>163</v>
      </c>
      <c r="J12" s="1" t="s">
        <v>156</v>
      </c>
      <c r="K12" s="1" t="s">
        <v>19</v>
      </c>
      <c r="O12" s="1" t="s">
        <v>19</v>
      </c>
      <c r="P12" s="1" t="s">
        <v>18</v>
      </c>
      <c r="Q12" s="1"/>
      <c r="T12" t="s">
        <v>256</v>
      </c>
      <c r="U12" t="s">
        <v>254</v>
      </c>
      <c r="V12" s="2">
        <v>40059</v>
      </c>
      <c r="W12" s="2">
        <v>40060</v>
      </c>
      <c r="X12" s="8"/>
      <c r="Y12" s="1" t="s">
        <v>147</v>
      </c>
      <c r="Z12" s="1" t="s">
        <v>169</v>
      </c>
      <c r="AA12" s="1" t="s">
        <v>41</v>
      </c>
      <c r="AB12" s="1" t="s">
        <v>130</v>
      </c>
      <c r="AC12" s="4" t="s">
        <v>163</v>
      </c>
      <c r="AD12" s="1" t="s">
        <v>156</v>
      </c>
      <c r="AE12" s="1" t="s">
        <v>17</v>
      </c>
      <c r="AF12" s="1" t="s">
        <v>18</v>
      </c>
    </row>
    <row r="13" spans="1:32" ht="12.75">
      <c r="A13" s="1">
        <v>13</v>
      </c>
      <c r="B13" s="1" t="s">
        <v>246</v>
      </c>
      <c r="C13" s="1" t="s">
        <v>10</v>
      </c>
      <c r="D13" s="1" t="s">
        <v>17</v>
      </c>
      <c r="E13" s="1" t="s">
        <v>13</v>
      </c>
      <c r="F13" s="1" t="s">
        <v>14</v>
      </c>
      <c r="G13" s="1" t="s">
        <v>15</v>
      </c>
      <c r="H13" s="1" t="s">
        <v>16</v>
      </c>
      <c r="I13" s="4" t="s">
        <v>194</v>
      </c>
      <c r="J13" s="1" t="s">
        <v>65</v>
      </c>
      <c r="K13" s="1" t="s">
        <v>11</v>
      </c>
      <c r="L13" s="1" t="s">
        <v>12</v>
      </c>
      <c r="M13" s="1" t="s">
        <v>19</v>
      </c>
      <c r="N13" s="1" t="s">
        <v>25</v>
      </c>
      <c r="O13" s="1" t="s">
        <v>11</v>
      </c>
      <c r="P13" s="1" t="s">
        <v>18</v>
      </c>
      <c r="Q13" s="1"/>
      <c r="T13" s="5"/>
      <c r="U13" t="s">
        <v>252</v>
      </c>
      <c r="V13" s="2">
        <v>40073</v>
      </c>
      <c r="W13" s="2">
        <v>40074</v>
      </c>
      <c r="X13" s="8"/>
      <c r="Y13" s="1" t="s">
        <v>13</v>
      </c>
      <c r="Z13" s="1" t="s">
        <v>14</v>
      </c>
      <c r="AA13" s="1" t="s">
        <v>15</v>
      </c>
      <c r="AB13" s="1" t="s">
        <v>16</v>
      </c>
      <c r="AC13" s="4" t="s">
        <v>194</v>
      </c>
      <c r="AD13" s="1" t="s">
        <v>65</v>
      </c>
      <c r="AE13" s="1" t="s">
        <v>17</v>
      </c>
      <c r="AF13" s="1" t="s">
        <v>18</v>
      </c>
    </row>
    <row r="14" spans="1:32" ht="12.75">
      <c r="A14" s="1">
        <v>14</v>
      </c>
      <c r="B14" s="1" t="s">
        <v>260</v>
      </c>
      <c r="C14" s="1" t="s">
        <v>212</v>
      </c>
      <c r="D14" s="1" t="s">
        <v>17</v>
      </c>
      <c r="E14" s="1" t="s">
        <v>193</v>
      </c>
      <c r="F14" s="1" t="s">
        <v>123</v>
      </c>
      <c r="G14" s="1" t="s">
        <v>190</v>
      </c>
      <c r="H14" s="1" t="s">
        <v>115</v>
      </c>
      <c r="I14" s="4" t="s">
        <v>169</v>
      </c>
      <c r="J14" s="1" t="s">
        <v>93</v>
      </c>
      <c r="K14" s="1" t="s">
        <v>11</v>
      </c>
      <c r="L14" s="1" t="s">
        <v>19</v>
      </c>
      <c r="M14" s="1" t="s">
        <v>25</v>
      </c>
      <c r="N14" s="1" t="s">
        <v>12</v>
      </c>
      <c r="O14" s="1" t="s">
        <v>11</v>
      </c>
      <c r="P14" s="1" t="s">
        <v>18</v>
      </c>
      <c r="Q14" s="1"/>
      <c r="U14" s="5" t="s">
        <v>261</v>
      </c>
      <c r="V14" s="2">
        <v>40087</v>
      </c>
      <c r="W14" s="2">
        <v>40088</v>
      </c>
      <c r="X14" s="8"/>
      <c r="Y14" s="1" t="s">
        <v>193</v>
      </c>
      <c r="Z14" s="1" t="s">
        <v>123</v>
      </c>
      <c r="AA14" s="1" t="s">
        <v>190</v>
      </c>
      <c r="AB14" s="1" t="s">
        <v>115</v>
      </c>
      <c r="AC14" s="4" t="s">
        <v>169</v>
      </c>
      <c r="AD14" s="1" t="s">
        <v>93</v>
      </c>
      <c r="AE14" s="1" t="s">
        <v>17</v>
      </c>
      <c r="AF14" s="1" t="s">
        <v>18</v>
      </c>
    </row>
    <row r="15" spans="1:32" ht="12.75">
      <c r="A15" s="1">
        <v>15</v>
      </c>
      <c r="B15" s="1" t="s">
        <v>260</v>
      </c>
      <c r="C15" s="1" t="s">
        <v>177</v>
      </c>
      <c r="D15" s="1" t="s">
        <v>17</v>
      </c>
      <c r="E15" s="1" t="s">
        <v>190</v>
      </c>
      <c r="F15" s="1" t="s">
        <v>85</v>
      </c>
      <c r="G15" s="1" t="s">
        <v>79</v>
      </c>
      <c r="H15" s="1" t="s">
        <v>196</v>
      </c>
      <c r="I15" s="4" t="s">
        <v>164</v>
      </c>
      <c r="J15" s="1" t="s">
        <v>172</v>
      </c>
      <c r="K15" s="1" t="s">
        <v>25</v>
      </c>
      <c r="L15" s="1" t="s">
        <v>19</v>
      </c>
      <c r="M15" s="1" t="s">
        <v>11</v>
      </c>
      <c r="N15" s="1" t="s">
        <v>12</v>
      </c>
      <c r="O15" s="1" t="s">
        <v>25</v>
      </c>
      <c r="P15" s="1" t="s">
        <v>18</v>
      </c>
      <c r="Q15" s="1"/>
      <c r="Y15" s="1" t="s">
        <v>190</v>
      </c>
      <c r="Z15" s="1" t="s">
        <v>85</v>
      </c>
      <c r="AA15" s="1" t="s">
        <v>79</v>
      </c>
      <c r="AB15" s="1" t="s">
        <v>196</v>
      </c>
      <c r="AC15" s="4" t="s">
        <v>164</v>
      </c>
      <c r="AD15" s="1" t="s">
        <v>172</v>
      </c>
      <c r="AE15" s="1" t="s">
        <v>17</v>
      </c>
      <c r="AF15" s="1" t="s">
        <v>18</v>
      </c>
    </row>
    <row r="16" spans="1:32" ht="12.75">
      <c r="A16" s="1">
        <v>16</v>
      </c>
      <c r="B16" s="1" t="s">
        <v>260</v>
      </c>
      <c r="C16" s="1" t="s">
        <v>228</v>
      </c>
      <c r="D16" s="1" t="s">
        <v>59</v>
      </c>
      <c r="E16" s="1" t="s">
        <v>158</v>
      </c>
      <c r="F16" s="1" t="s">
        <v>131</v>
      </c>
      <c r="G16" s="1" t="s">
        <v>42</v>
      </c>
      <c r="H16" s="1" t="s">
        <v>192</v>
      </c>
      <c r="I16" s="4" t="s">
        <v>159</v>
      </c>
      <c r="J16" s="1" t="s">
        <v>129</v>
      </c>
      <c r="K16" s="1" t="s">
        <v>25</v>
      </c>
      <c r="L16" s="1" t="s">
        <v>12</v>
      </c>
      <c r="M16" s="1" t="s">
        <v>19</v>
      </c>
      <c r="N16" s="1" t="s">
        <v>11</v>
      </c>
      <c r="O16" s="1" t="s">
        <v>25</v>
      </c>
      <c r="P16" s="1" t="s">
        <v>18</v>
      </c>
      <c r="Q16" s="1"/>
      <c r="Y16" s="1" t="s">
        <v>158</v>
      </c>
      <c r="Z16" s="1" t="s">
        <v>131</v>
      </c>
      <c r="AA16" s="1" t="s">
        <v>42</v>
      </c>
      <c r="AB16" s="1" t="s">
        <v>192</v>
      </c>
      <c r="AC16" s="4" t="s">
        <v>159</v>
      </c>
      <c r="AD16" s="1" t="s">
        <v>129</v>
      </c>
      <c r="AE16" s="1" t="s">
        <v>59</v>
      </c>
      <c r="AF16" s="1" t="s">
        <v>18</v>
      </c>
    </row>
    <row r="17" spans="1:32" ht="12.75">
      <c r="A17" s="1">
        <v>18</v>
      </c>
      <c r="B17" s="1" t="s">
        <v>260</v>
      </c>
      <c r="C17" s="1" t="s">
        <v>10</v>
      </c>
      <c r="D17" s="1" t="s">
        <v>59</v>
      </c>
      <c r="E17" s="1" t="s">
        <v>55</v>
      </c>
      <c r="F17" s="1" t="s">
        <v>56</v>
      </c>
      <c r="G17" s="1" t="s">
        <v>57</v>
      </c>
      <c r="H17" s="1" t="s">
        <v>58</v>
      </c>
      <c r="I17" s="4" t="s">
        <v>120</v>
      </c>
      <c r="J17" s="1" t="s">
        <v>122</v>
      </c>
      <c r="K17" s="1" t="s">
        <v>19</v>
      </c>
      <c r="L17" s="1" t="s">
        <v>12</v>
      </c>
      <c r="M17" s="1" t="s">
        <v>25</v>
      </c>
      <c r="N17" s="1" t="s">
        <v>11</v>
      </c>
      <c r="O17" s="1" t="s">
        <v>19</v>
      </c>
      <c r="P17" s="1" t="s">
        <v>18</v>
      </c>
      <c r="Q17" s="1"/>
      <c r="Y17" s="1" t="s">
        <v>55</v>
      </c>
      <c r="Z17" s="1" t="s">
        <v>56</v>
      </c>
      <c r="AA17" s="1" t="s">
        <v>57</v>
      </c>
      <c r="AB17" s="1" t="s">
        <v>58</v>
      </c>
      <c r="AC17" s="4" t="s">
        <v>120</v>
      </c>
      <c r="AD17" s="1" t="s">
        <v>122</v>
      </c>
      <c r="AE17" s="1" t="s">
        <v>59</v>
      </c>
      <c r="AF17" s="1" t="s">
        <v>18</v>
      </c>
    </row>
    <row r="18" spans="1:32" ht="12.75">
      <c r="A18" s="1">
        <v>19</v>
      </c>
      <c r="B18" s="1" t="s">
        <v>260</v>
      </c>
      <c r="C18" s="1" t="s">
        <v>177</v>
      </c>
      <c r="D18" s="1" t="s">
        <v>59</v>
      </c>
      <c r="E18" s="1" t="s">
        <v>125</v>
      </c>
      <c r="F18" s="1" t="s">
        <v>189</v>
      </c>
      <c r="G18" s="1" t="s">
        <v>109</v>
      </c>
      <c r="H18" s="1" t="s">
        <v>190</v>
      </c>
      <c r="I18" s="4" t="s">
        <v>166</v>
      </c>
      <c r="J18" s="1" t="s">
        <v>205</v>
      </c>
      <c r="K18" s="1" t="s">
        <v>19</v>
      </c>
      <c r="L18" s="1" t="s">
        <v>11</v>
      </c>
      <c r="M18" s="1" t="s">
        <v>25</v>
      </c>
      <c r="N18" s="1" t="s">
        <v>12</v>
      </c>
      <c r="O18" s="1" t="s">
        <v>19</v>
      </c>
      <c r="P18" s="1" t="s">
        <v>18</v>
      </c>
      <c r="Q18" s="1"/>
      <c r="Y18" s="1" t="s">
        <v>125</v>
      </c>
      <c r="Z18" s="1" t="s">
        <v>189</v>
      </c>
      <c r="AA18" s="1" t="s">
        <v>109</v>
      </c>
      <c r="AB18" s="1" t="s">
        <v>190</v>
      </c>
      <c r="AC18" s="4" t="s">
        <v>166</v>
      </c>
      <c r="AD18" s="1" t="s">
        <v>205</v>
      </c>
      <c r="AE18" s="1" t="s">
        <v>59</v>
      </c>
      <c r="AF18" s="1" t="s">
        <v>18</v>
      </c>
    </row>
    <row r="19" spans="1:32" ht="12.75">
      <c r="A19" s="1">
        <v>20</v>
      </c>
      <c r="B19" s="1" t="s">
        <v>260</v>
      </c>
      <c r="C19" s="1" t="s">
        <v>124</v>
      </c>
      <c r="D19" s="1" t="s">
        <v>59</v>
      </c>
      <c r="E19" s="1" t="s">
        <v>14</v>
      </c>
      <c r="F19" s="1" t="s">
        <v>145</v>
      </c>
      <c r="G19" s="1" t="s">
        <v>156</v>
      </c>
      <c r="H19" s="1" t="s">
        <v>55</v>
      </c>
      <c r="I19" s="4" t="s">
        <v>189</v>
      </c>
      <c r="J19" s="1" t="s">
        <v>100</v>
      </c>
      <c r="K19" s="1" t="s">
        <v>12</v>
      </c>
      <c r="L19" s="1" t="s">
        <v>19</v>
      </c>
      <c r="M19" s="1" t="s">
        <v>25</v>
      </c>
      <c r="N19" s="1" t="s">
        <v>11</v>
      </c>
      <c r="O19" s="1" t="s">
        <v>12</v>
      </c>
      <c r="P19" s="1" t="s">
        <v>18</v>
      </c>
      <c r="Q19" s="1"/>
      <c r="Y19" s="1" t="s">
        <v>14</v>
      </c>
      <c r="Z19" s="1" t="s">
        <v>145</v>
      </c>
      <c r="AA19" s="1" t="s">
        <v>156</v>
      </c>
      <c r="AB19" s="1" t="s">
        <v>55</v>
      </c>
      <c r="AC19" s="4" t="s">
        <v>189</v>
      </c>
      <c r="AD19" s="1" t="s">
        <v>100</v>
      </c>
      <c r="AE19" s="1" t="s">
        <v>59</v>
      </c>
      <c r="AF19" s="1" t="s">
        <v>18</v>
      </c>
    </row>
    <row r="20" spans="1:32" ht="12.75">
      <c r="A20" s="1">
        <v>21</v>
      </c>
      <c r="B20" s="1" t="s">
        <v>260</v>
      </c>
      <c r="C20" s="1" t="s">
        <v>124</v>
      </c>
      <c r="D20" s="1" t="s">
        <v>45</v>
      </c>
      <c r="E20" s="1" t="s">
        <v>110</v>
      </c>
      <c r="F20" s="1" t="s">
        <v>99</v>
      </c>
      <c r="G20" s="1" t="s">
        <v>135</v>
      </c>
      <c r="H20" s="1" t="s">
        <v>143</v>
      </c>
      <c r="I20" s="4" t="s">
        <v>224</v>
      </c>
      <c r="J20" s="1" t="s">
        <v>107</v>
      </c>
      <c r="K20" s="1" t="s">
        <v>19</v>
      </c>
      <c r="L20" s="1" t="s">
        <v>12</v>
      </c>
      <c r="M20" s="1" t="s">
        <v>11</v>
      </c>
      <c r="N20" s="1" t="s">
        <v>25</v>
      </c>
      <c r="O20" s="1" t="s">
        <v>19</v>
      </c>
      <c r="P20" s="1" t="s">
        <v>18</v>
      </c>
      <c r="Q20" s="1"/>
      <c r="Y20" s="1" t="s">
        <v>110</v>
      </c>
      <c r="Z20" s="1" t="s">
        <v>99</v>
      </c>
      <c r="AA20" s="1" t="s">
        <v>135</v>
      </c>
      <c r="AB20" s="1" t="s">
        <v>143</v>
      </c>
      <c r="AC20" s="4" t="s">
        <v>224</v>
      </c>
      <c r="AD20" s="1" t="s">
        <v>107</v>
      </c>
      <c r="AE20" s="1" t="s">
        <v>45</v>
      </c>
      <c r="AF20" s="1" t="s">
        <v>18</v>
      </c>
    </row>
    <row r="21" spans="1:32" ht="12.75">
      <c r="A21" s="1">
        <v>23</v>
      </c>
      <c r="B21" s="1" t="s">
        <v>260</v>
      </c>
      <c r="C21" s="1" t="s">
        <v>177</v>
      </c>
      <c r="D21" s="1" t="s">
        <v>59</v>
      </c>
      <c r="E21" s="1" t="s">
        <v>161</v>
      </c>
      <c r="F21" s="1" t="s">
        <v>191</v>
      </c>
      <c r="G21" s="1" t="s">
        <v>192</v>
      </c>
      <c r="H21" s="1" t="s">
        <v>159</v>
      </c>
      <c r="I21" s="4" t="s">
        <v>60</v>
      </c>
      <c r="J21" s="1" t="s">
        <v>71</v>
      </c>
      <c r="K21" s="1" t="s">
        <v>19</v>
      </c>
      <c r="L21" s="1" t="s">
        <v>12</v>
      </c>
      <c r="M21" s="1" t="s">
        <v>25</v>
      </c>
      <c r="N21" s="1" t="s">
        <v>11</v>
      </c>
      <c r="O21" s="1" t="s">
        <v>19</v>
      </c>
      <c r="P21" s="1" t="s">
        <v>18</v>
      </c>
      <c r="Q21" s="1"/>
      <c r="Y21" s="1" t="s">
        <v>161</v>
      </c>
      <c r="Z21" s="1" t="s">
        <v>191</v>
      </c>
      <c r="AA21" s="1" t="s">
        <v>192</v>
      </c>
      <c r="AB21" s="1" t="s">
        <v>159</v>
      </c>
      <c r="AC21" s="4" t="s">
        <v>60</v>
      </c>
      <c r="AD21" s="1" t="s">
        <v>71</v>
      </c>
      <c r="AE21" s="1" t="s">
        <v>59</v>
      </c>
      <c r="AF21" s="1" t="s">
        <v>18</v>
      </c>
    </row>
    <row r="22" spans="1:32" ht="12.75">
      <c r="A22" s="1">
        <v>24</v>
      </c>
      <c r="B22" s="1" t="s">
        <v>246</v>
      </c>
      <c r="C22" s="1" t="s">
        <v>212</v>
      </c>
      <c r="D22" s="1" t="s">
        <v>59</v>
      </c>
      <c r="E22" s="1" t="s">
        <v>215</v>
      </c>
      <c r="F22" s="1" t="s">
        <v>77</v>
      </c>
      <c r="G22" s="1" t="s">
        <v>65</v>
      </c>
      <c r="H22" s="1" t="s">
        <v>205</v>
      </c>
      <c r="I22" s="4" t="s">
        <v>218</v>
      </c>
      <c r="J22" s="1" t="s">
        <v>36</v>
      </c>
      <c r="K22" s="1" t="s">
        <v>19</v>
      </c>
      <c r="L22" s="1" t="s">
        <v>11</v>
      </c>
      <c r="O22" s="1" t="s">
        <v>19</v>
      </c>
      <c r="P22" s="1" t="s">
        <v>18</v>
      </c>
      <c r="Q22" s="1"/>
      <c r="Y22" s="1" t="s">
        <v>215</v>
      </c>
      <c r="Z22" s="1" t="s">
        <v>77</v>
      </c>
      <c r="AA22" s="1" t="s">
        <v>65</v>
      </c>
      <c r="AB22" s="1" t="s">
        <v>205</v>
      </c>
      <c r="AC22" s="4" t="s">
        <v>218</v>
      </c>
      <c r="AD22" s="1" t="s">
        <v>36</v>
      </c>
      <c r="AE22" s="1" t="s">
        <v>59</v>
      </c>
      <c r="AF22" s="1" t="s">
        <v>18</v>
      </c>
    </row>
    <row r="23" spans="1:32" ht="12.75">
      <c r="A23" s="1">
        <v>25</v>
      </c>
      <c r="B23" s="1" t="s">
        <v>260</v>
      </c>
      <c r="C23" s="1" t="s">
        <v>212</v>
      </c>
      <c r="D23" s="1" t="s">
        <v>45</v>
      </c>
      <c r="E23" s="1" t="s">
        <v>149</v>
      </c>
      <c r="F23" s="1" t="s">
        <v>107</v>
      </c>
      <c r="G23" s="1" t="s">
        <v>104</v>
      </c>
      <c r="H23" s="1" t="s">
        <v>114</v>
      </c>
      <c r="I23" s="4" t="s">
        <v>170</v>
      </c>
      <c r="J23" s="1" t="s">
        <v>57</v>
      </c>
      <c r="K23" s="1" t="s">
        <v>19</v>
      </c>
      <c r="L23" s="1" t="s">
        <v>12</v>
      </c>
      <c r="M23" s="1" t="s">
        <v>25</v>
      </c>
      <c r="N23" s="1" t="s">
        <v>11</v>
      </c>
      <c r="O23" s="1" t="s">
        <v>19</v>
      </c>
      <c r="P23" s="1" t="s">
        <v>18</v>
      </c>
      <c r="Q23" s="1"/>
      <c r="Y23" s="1" t="s">
        <v>149</v>
      </c>
      <c r="Z23" s="1" t="s">
        <v>107</v>
      </c>
      <c r="AA23" s="1" t="s">
        <v>104</v>
      </c>
      <c r="AB23" s="1" t="s">
        <v>114</v>
      </c>
      <c r="AC23" s="4" t="s">
        <v>170</v>
      </c>
      <c r="AD23" s="1" t="s">
        <v>57</v>
      </c>
      <c r="AE23" s="1" t="s">
        <v>45</v>
      </c>
      <c r="AF23" s="1" t="s">
        <v>18</v>
      </c>
    </row>
    <row r="24" spans="1:32" ht="12.75">
      <c r="A24" s="1">
        <v>26</v>
      </c>
      <c r="B24" s="1" t="s">
        <v>260</v>
      </c>
      <c r="C24" s="1" t="s">
        <v>177</v>
      </c>
      <c r="D24" s="1" t="s">
        <v>45</v>
      </c>
      <c r="E24" s="1" t="s">
        <v>204</v>
      </c>
      <c r="F24" s="1" t="s">
        <v>166</v>
      </c>
      <c r="G24" s="1" t="s">
        <v>110</v>
      </c>
      <c r="H24" s="1" t="s">
        <v>207</v>
      </c>
      <c r="I24" s="4" t="s">
        <v>129</v>
      </c>
      <c r="J24" s="1" t="s">
        <v>121</v>
      </c>
      <c r="K24" s="1" t="s">
        <v>25</v>
      </c>
      <c r="L24" s="1" t="s">
        <v>11</v>
      </c>
      <c r="M24" s="1" t="s">
        <v>12</v>
      </c>
      <c r="N24" s="1" t="s">
        <v>19</v>
      </c>
      <c r="O24" s="1" t="s">
        <v>25</v>
      </c>
      <c r="P24" s="1" t="s">
        <v>18</v>
      </c>
      <c r="Q24" s="1"/>
      <c r="Y24" s="1" t="s">
        <v>204</v>
      </c>
      <c r="Z24" s="1" t="s">
        <v>166</v>
      </c>
      <c r="AA24" s="1" t="s">
        <v>110</v>
      </c>
      <c r="AB24" s="1" t="s">
        <v>207</v>
      </c>
      <c r="AC24" s="4" t="s">
        <v>129</v>
      </c>
      <c r="AD24" s="1" t="s">
        <v>121</v>
      </c>
      <c r="AE24" s="1" t="s">
        <v>45</v>
      </c>
      <c r="AF24" s="1" t="s">
        <v>18</v>
      </c>
    </row>
    <row r="25" spans="1:32" ht="12.75">
      <c r="A25" s="1">
        <v>27</v>
      </c>
      <c r="B25" s="1" t="s">
        <v>260</v>
      </c>
      <c r="C25" s="1" t="s">
        <v>235</v>
      </c>
      <c r="D25" s="1" t="s">
        <v>45</v>
      </c>
      <c r="E25" s="1" t="s">
        <v>181</v>
      </c>
      <c r="F25" s="1" t="s">
        <v>55</v>
      </c>
      <c r="G25" s="1" t="s">
        <v>224</v>
      </c>
      <c r="H25" s="1" t="s">
        <v>111</v>
      </c>
      <c r="I25" s="4" t="s">
        <v>145</v>
      </c>
      <c r="J25" s="1" t="s">
        <v>204</v>
      </c>
      <c r="K25" s="1" t="s">
        <v>11</v>
      </c>
      <c r="L25" s="1" t="s">
        <v>25</v>
      </c>
      <c r="M25" s="1" t="s">
        <v>19</v>
      </c>
      <c r="N25" s="1" t="s">
        <v>12</v>
      </c>
      <c r="O25" s="1" t="s">
        <v>11</v>
      </c>
      <c r="P25" s="1" t="s">
        <v>18</v>
      </c>
      <c r="Q25" s="1"/>
      <c r="Y25" s="1" t="s">
        <v>181</v>
      </c>
      <c r="Z25" s="1" t="s">
        <v>55</v>
      </c>
      <c r="AA25" s="1" t="s">
        <v>224</v>
      </c>
      <c r="AB25" s="1" t="s">
        <v>111</v>
      </c>
      <c r="AC25" s="4" t="s">
        <v>145</v>
      </c>
      <c r="AD25" s="1" t="s">
        <v>204</v>
      </c>
      <c r="AE25" s="1" t="s">
        <v>45</v>
      </c>
      <c r="AF25" s="1" t="s">
        <v>18</v>
      </c>
    </row>
    <row r="26" spans="1:32" ht="12.75">
      <c r="A26" s="1">
        <v>28</v>
      </c>
      <c r="B26" s="1" t="s">
        <v>260</v>
      </c>
      <c r="C26" s="1" t="s">
        <v>177</v>
      </c>
      <c r="D26" s="1" t="s">
        <v>45</v>
      </c>
      <c r="E26" s="1" t="s">
        <v>50</v>
      </c>
      <c r="F26" s="1" t="s">
        <v>53</v>
      </c>
      <c r="G26" s="1" t="s">
        <v>50</v>
      </c>
      <c r="H26" s="1" t="s">
        <v>173</v>
      </c>
      <c r="I26" s="4" t="s">
        <v>113</v>
      </c>
      <c r="J26" s="1" t="s">
        <v>16</v>
      </c>
      <c r="K26" s="1" t="s">
        <v>25</v>
      </c>
      <c r="L26" s="1" t="s">
        <v>12</v>
      </c>
      <c r="M26" s="1" t="s">
        <v>19</v>
      </c>
      <c r="N26" s="1" t="s">
        <v>11</v>
      </c>
      <c r="O26" s="1" t="s">
        <v>25</v>
      </c>
      <c r="P26" s="1" t="s">
        <v>18</v>
      </c>
      <c r="Q26" s="1"/>
      <c r="Y26" s="1" t="s">
        <v>50</v>
      </c>
      <c r="Z26" s="1" t="s">
        <v>53</v>
      </c>
      <c r="AA26" s="1" t="s">
        <v>50</v>
      </c>
      <c r="AB26" s="1" t="s">
        <v>173</v>
      </c>
      <c r="AC26" s="4" t="s">
        <v>113</v>
      </c>
      <c r="AD26" s="1" t="s">
        <v>16</v>
      </c>
      <c r="AE26" s="1" t="s">
        <v>45</v>
      </c>
      <c r="AF26" s="1" t="s">
        <v>18</v>
      </c>
    </row>
    <row r="27" spans="1:32" ht="12.75">
      <c r="A27" s="1">
        <v>29</v>
      </c>
      <c r="B27" s="1" t="s">
        <v>246</v>
      </c>
      <c r="C27" s="1" t="s">
        <v>10</v>
      </c>
      <c r="D27" s="1" t="s">
        <v>45</v>
      </c>
      <c r="E27" s="1" t="s">
        <v>104</v>
      </c>
      <c r="F27" s="1" t="s">
        <v>105</v>
      </c>
      <c r="G27" s="1" t="s">
        <v>106</v>
      </c>
      <c r="H27" s="1" t="s">
        <v>78</v>
      </c>
      <c r="I27" s="4" t="s">
        <v>32</v>
      </c>
      <c r="J27" s="1" t="s">
        <v>56</v>
      </c>
      <c r="K27" s="1" t="s">
        <v>25</v>
      </c>
      <c r="L27" s="1" t="s">
        <v>19</v>
      </c>
      <c r="O27" s="1" t="s">
        <v>25</v>
      </c>
      <c r="P27" s="1" t="s">
        <v>18</v>
      </c>
      <c r="Q27" s="1"/>
      <c r="Y27" s="1" t="s">
        <v>104</v>
      </c>
      <c r="Z27" s="1" t="s">
        <v>105</v>
      </c>
      <c r="AA27" s="1" t="s">
        <v>106</v>
      </c>
      <c r="AB27" s="1" t="s">
        <v>78</v>
      </c>
      <c r="AC27" s="4" t="s">
        <v>32</v>
      </c>
      <c r="AD27" s="1" t="s">
        <v>56</v>
      </c>
      <c r="AE27" s="1" t="s">
        <v>45</v>
      </c>
      <c r="AF27" s="1" t="s">
        <v>18</v>
      </c>
    </row>
    <row r="28" spans="1:32" ht="12.75">
      <c r="A28" s="1">
        <v>30</v>
      </c>
      <c r="B28" s="1" t="s">
        <v>260</v>
      </c>
      <c r="C28" s="1" t="s">
        <v>228</v>
      </c>
      <c r="D28" s="1" t="s">
        <v>45</v>
      </c>
      <c r="E28" s="1" t="s">
        <v>63</v>
      </c>
      <c r="F28" s="1" t="s">
        <v>117</v>
      </c>
      <c r="G28" s="1" t="s">
        <v>202</v>
      </c>
      <c r="H28" s="1" t="s">
        <v>98</v>
      </c>
      <c r="I28" s="4" t="s">
        <v>114</v>
      </c>
      <c r="J28" s="1" t="s">
        <v>43</v>
      </c>
      <c r="K28" s="1" t="s">
        <v>12</v>
      </c>
      <c r="L28" s="1" t="s">
        <v>19</v>
      </c>
      <c r="M28" s="1" t="s">
        <v>11</v>
      </c>
      <c r="N28" s="1" t="s">
        <v>25</v>
      </c>
      <c r="O28" s="1" t="s">
        <v>12</v>
      </c>
      <c r="P28" s="1" t="s">
        <v>18</v>
      </c>
      <c r="Q28" s="1"/>
      <c r="Y28" s="1" t="s">
        <v>63</v>
      </c>
      <c r="Z28" s="1" t="s">
        <v>117</v>
      </c>
      <c r="AA28" s="1" t="s">
        <v>202</v>
      </c>
      <c r="AB28" s="1" t="s">
        <v>98</v>
      </c>
      <c r="AC28" s="4" t="s">
        <v>114</v>
      </c>
      <c r="AD28" s="1" t="s">
        <v>43</v>
      </c>
      <c r="AE28" s="1" t="s">
        <v>45</v>
      </c>
      <c r="AF28" s="1" t="s">
        <v>18</v>
      </c>
    </row>
    <row r="29" spans="1:32" ht="12.75">
      <c r="A29" s="1">
        <v>31</v>
      </c>
      <c r="B29" s="1" t="s">
        <v>260</v>
      </c>
      <c r="C29" s="1" t="s">
        <v>10</v>
      </c>
      <c r="D29" s="1" t="s">
        <v>45</v>
      </c>
      <c r="E29" s="1" t="s">
        <v>107</v>
      </c>
      <c r="F29" s="1" t="s">
        <v>108</v>
      </c>
      <c r="G29" s="1" t="s">
        <v>93</v>
      </c>
      <c r="H29" s="1" t="s">
        <v>109</v>
      </c>
      <c r="I29" s="4" t="s">
        <v>154</v>
      </c>
      <c r="J29" s="1" t="s">
        <v>190</v>
      </c>
      <c r="K29" s="1" t="s">
        <v>25</v>
      </c>
      <c r="L29" s="1" t="s">
        <v>12</v>
      </c>
      <c r="M29" s="1" t="s">
        <v>19</v>
      </c>
      <c r="N29" s="1" t="s">
        <v>11</v>
      </c>
      <c r="O29" s="1" t="s">
        <v>25</v>
      </c>
      <c r="P29" s="1" t="s">
        <v>18</v>
      </c>
      <c r="Q29" s="1"/>
      <c r="Y29" s="1" t="s">
        <v>107</v>
      </c>
      <c r="Z29" s="1" t="s">
        <v>108</v>
      </c>
      <c r="AA29" s="1" t="s">
        <v>93</v>
      </c>
      <c r="AB29" s="1" t="s">
        <v>109</v>
      </c>
      <c r="AC29" s="4" t="s">
        <v>154</v>
      </c>
      <c r="AD29" s="1" t="s">
        <v>190</v>
      </c>
      <c r="AE29" s="1" t="s">
        <v>45</v>
      </c>
      <c r="AF29" s="1" t="s">
        <v>18</v>
      </c>
    </row>
    <row r="30" spans="1:32" ht="12.75">
      <c r="A30" s="1">
        <v>62</v>
      </c>
      <c r="B30" s="1" t="s">
        <v>260</v>
      </c>
      <c r="C30" s="1" t="s">
        <v>177</v>
      </c>
      <c r="D30" s="1" t="s">
        <v>24</v>
      </c>
      <c r="E30" s="1" t="s">
        <v>139</v>
      </c>
      <c r="F30" s="1" t="s">
        <v>39</v>
      </c>
      <c r="G30" s="1" t="s">
        <v>29</v>
      </c>
      <c r="H30" s="1" t="s">
        <v>208</v>
      </c>
      <c r="I30" s="4" t="s">
        <v>117</v>
      </c>
      <c r="J30" s="1" t="s">
        <v>42</v>
      </c>
      <c r="K30" s="1" t="s">
        <v>25</v>
      </c>
      <c r="L30" s="1" t="s">
        <v>19</v>
      </c>
      <c r="M30" s="1" t="s">
        <v>11</v>
      </c>
      <c r="N30" s="1" t="s">
        <v>12</v>
      </c>
      <c r="O30" s="1" t="s">
        <v>25</v>
      </c>
      <c r="P30" s="1" t="s">
        <v>18</v>
      </c>
      <c r="Q30" s="1"/>
      <c r="Y30" s="1" t="s">
        <v>139</v>
      </c>
      <c r="Z30" s="1" t="s">
        <v>39</v>
      </c>
      <c r="AA30" s="1" t="s">
        <v>29</v>
      </c>
      <c r="AB30" s="1" t="s">
        <v>208</v>
      </c>
      <c r="AC30" s="4" t="s">
        <v>117</v>
      </c>
      <c r="AD30" s="1" t="s">
        <v>42</v>
      </c>
      <c r="AE30" s="1" t="s">
        <v>24</v>
      </c>
      <c r="AF30" s="1" t="s">
        <v>18</v>
      </c>
    </row>
    <row r="31" spans="1:32" ht="12.75">
      <c r="A31" s="1">
        <v>63</v>
      </c>
      <c r="B31" s="1" t="s">
        <v>260</v>
      </c>
      <c r="C31" s="1" t="s">
        <v>235</v>
      </c>
      <c r="D31" s="1" t="s">
        <v>24</v>
      </c>
      <c r="E31" s="1" t="s">
        <v>53</v>
      </c>
      <c r="F31" s="1" t="s">
        <v>171</v>
      </c>
      <c r="G31" s="1" t="s">
        <v>193</v>
      </c>
      <c r="H31" s="1" t="s">
        <v>142</v>
      </c>
      <c r="I31" s="4" t="s">
        <v>193</v>
      </c>
      <c r="J31" s="1" t="s">
        <v>134</v>
      </c>
      <c r="K31" s="1" t="s">
        <v>11</v>
      </c>
      <c r="L31" s="1" t="s">
        <v>12</v>
      </c>
      <c r="M31" s="1" t="s">
        <v>25</v>
      </c>
      <c r="N31" s="1" t="s">
        <v>19</v>
      </c>
      <c r="O31" s="1" t="s">
        <v>11</v>
      </c>
      <c r="P31" s="1" t="s">
        <v>18</v>
      </c>
      <c r="Q31" s="1"/>
      <c r="Y31" s="1" t="s">
        <v>53</v>
      </c>
      <c r="Z31" s="1" t="s">
        <v>171</v>
      </c>
      <c r="AA31" s="1" t="s">
        <v>193</v>
      </c>
      <c r="AB31" s="1" t="s">
        <v>142</v>
      </c>
      <c r="AC31" s="4" t="s">
        <v>193</v>
      </c>
      <c r="AD31" s="1" t="s">
        <v>134</v>
      </c>
      <c r="AE31" s="1" t="s">
        <v>24</v>
      </c>
      <c r="AF31" s="1" t="s">
        <v>18</v>
      </c>
    </row>
    <row r="32" spans="1:32" ht="12.75">
      <c r="A32" s="1">
        <v>64</v>
      </c>
      <c r="B32" s="1" t="s">
        <v>260</v>
      </c>
      <c r="C32" s="1" t="s">
        <v>177</v>
      </c>
      <c r="D32" s="1" t="s">
        <v>24</v>
      </c>
      <c r="E32" s="1" t="s">
        <v>130</v>
      </c>
      <c r="F32" s="1" t="s">
        <v>209</v>
      </c>
      <c r="G32" s="1" t="s">
        <v>186</v>
      </c>
      <c r="H32" s="1" t="s">
        <v>197</v>
      </c>
      <c r="I32" s="4" t="s">
        <v>225</v>
      </c>
      <c r="J32" s="1" t="s">
        <v>90</v>
      </c>
      <c r="K32" s="1" t="s">
        <v>25</v>
      </c>
      <c r="L32" s="1" t="s">
        <v>12</v>
      </c>
      <c r="M32" s="1" t="s">
        <v>11</v>
      </c>
      <c r="N32" s="1" t="s">
        <v>19</v>
      </c>
      <c r="O32" s="1" t="s">
        <v>25</v>
      </c>
      <c r="P32" s="1" t="s">
        <v>18</v>
      </c>
      <c r="Q32" s="1"/>
      <c r="Y32" s="1" t="s">
        <v>130</v>
      </c>
      <c r="Z32" s="1" t="s">
        <v>209</v>
      </c>
      <c r="AA32" s="1" t="s">
        <v>186</v>
      </c>
      <c r="AB32" s="1" t="s">
        <v>197</v>
      </c>
      <c r="AC32" s="4" t="s">
        <v>225</v>
      </c>
      <c r="AD32" s="1" t="s">
        <v>90</v>
      </c>
      <c r="AE32" s="1" t="s">
        <v>24</v>
      </c>
      <c r="AF32" s="1" t="s">
        <v>18</v>
      </c>
    </row>
    <row r="33" spans="1:32" ht="12.75">
      <c r="A33" s="1">
        <v>65</v>
      </c>
      <c r="B33" s="1" t="s">
        <v>260</v>
      </c>
      <c r="C33" s="1" t="s">
        <v>228</v>
      </c>
      <c r="D33" s="1" t="s">
        <v>24</v>
      </c>
      <c r="E33" s="1" t="s">
        <v>218</v>
      </c>
      <c r="F33" s="1" t="s">
        <v>112</v>
      </c>
      <c r="G33" s="1" t="s">
        <v>203</v>
      </c>
      <c r="H33" s="1" t="s">
        <v>211</v>
      </c>
      <c r="I33" s="4" t="s">
        <v>52</v>
      </c>
      <c r="J33" s="1" t="s">
        <v>127</v>
      </c>
      <c r="K33" s="1" t="s">
        <v>25</v>
      </c>
      <c r="L33" s="1" t="s">
        <v>19</v>
      </c>
      <c r="M33" s="1" t="s">
        <v>11</v>
      </c>
      <c r="N33" s="1" t="s">
        <v>12</v>
      </c>
      <c r="O33" s="1" t="s">
        <v>25</v>
      </c>
      <c r="P33" s="1" t="s">
        <v>18</v>
      </c>
      <c r="Q33" s="1"/>
      <c r="Y33" s="1" t="s">
        <v>218</v>
      </c>
      <c r="Z33" s="1" t="s">
        <v>112</v>
      </c>
      <c r="AA33" s="1" t="s">
        <v>203</v>
      </c>
      <c r="AB33" s="1" t="s">
        <v>211</v>
      </c>
      <c r="AC33" s="4" t="s">
        <v>52</v>
      </c>
      <c r="AD33" s="1" t="s">
        <v>127</v>
      </c>
      <c r="AE33" s="1" t="s">
        <v>24</v>
      </c>
      <c r="AF33" s="1" t="s">
        <v>18</v>
      </c>
    </row>
    <row r="34" spans="1:32" ht="12.75">
      <c r="A34" s="1">
        <v>66</v>
      </c>
      <c r="B34" s="1" t="s">
        <v>260</v>
      </c>
      <c r="C34" s="1" t="s">
        <v>124</v>
      </c>
      <c r="D34" s="1" t="s">
        <v>24</v>
      </c>
      <c r="E34" s="1" t="s">
        <v>131</v>
      </c>
      <c r="F34" s="1" t="s">
        <v>80</v>
      </c>
      <c r="G34" s="1" t="s">
        <v>157</v>
      </c>
      <c r="H34" s="1" t="s">
        <v>158</v>
      </c>
      <c r="I34" s="4" t="s">
        <v>140</v>
      </c>
      <c r="J34" s="1" t="s">
        <v>148</v>
      </c>
      <c r="K34" s="1" t="s">
        <v>12</v>
      </c>
      <c r="L34" s="1" t="s">
        <v>11</v>
      </c>
      <c r="M34" s="1" t="s">
        <v>19</v>
      </c>
      <c r="N34" s="1" t="s">
        <v>25</v>
      </c>
      <c r="O34" s="1" t="s">
        <v>12</v>
      </c>
      <c r="P34" s="1" t="s">
        <v>18</v>
      </c>
      <c r="Q34" s="1"/>
      <c r="Y34" s="1" t="s">
        <v>131</v>
      </c>
      <c r="Z34" s="1" t="s">
        <v>80</v>
      </c>
      <c r="AA34" s="1" t="s">
        <v>157</v>
      </c>
      <c r="AB34" s="1" t="s">
        <v>158</v>
      </c>
      <c r="AC34" s="4" t="s">
        <v>140</v>
      </c>
      <c r="AD34" s="1" t="s">
        <v>148</v>
      </c>
      <c r="AE34" s="1" t="s">
        <v>24</v>
      </c>
      <c r="AF34" s="1" t="s">
        <v>18</v>
      </c>
    </row>
    <row r="35" spans="1:32" ht="12.75">
      <c r="A35" s="1">
        <v>67</v>
      </c>
      <c r="B35" s="1" t="s">
        <v>260</v>
      </c>
      <c r="C35" s="1" t="s">
        <v>212</v>
      </c>
      <c r="D35" s="1" t="s">
        <v>24</v>
      </c>
      <c r="E35" s="1" t="s">
        <v>143</v>
      </c>
      <c r="F35" s="1" t="s">
        <v>164</v>
      </c>
      <c r="G35" s="1" t="s">
        <v>147</v>
      </c>
      <c r="H35" s="1" t="s">
        <v>134</v>
      </c>
      <c r="I35" s="4" t="s">
        <v>227</v>
      </c>
      <c r="J35" s="1" t="s">
        <v>130</v>
      </c>
      <c r="K35" s="1" t="s">
        <v>19</v>
      </c>
      <c r="L35" s="1" t="s">
        <v>12</v>
      </c>
      <c r="M35" s="1" t="s">
        <v>25</v>
      </c>
      <c r="N35" s="1" t="s">
        <v>11</v>
      </c>
      <c r="O35" s="1" t="s">
        <v>19</v>
      </c>
      <c r="P35" s="1" t="s">
        <v>18</v>
      </c>
      <c r="Q35" s="1"/>
      <c r="Y35" s="1" t="s">
        <v>143</v>
      </c>
      <c r="Z35" s="1" t="s">
        <v>164</v>
      </c>
      <c r="AA35" s="1" t="s">
        <v>147</v>
      </c>
      <c r="AB35" s="1" t="s">
        <v>134</v>
      </c>
      <c r="AC35" s="4" t="s">
        <v>227</v>
      </c>
      <c r="AD35" s="1" t="s">
        <v>130</v>
      </c>
      <c r="AE35" s="1" t="s">
        <v>24</v>
      </c>
      <c r="AF35" s="1" t="s">
        <v>18</v>
      </c>
    </row>
    <row r="36" spans="1:32" ht="12.75">
      <c r="A36" s="1">
        <v>68</v>
      </c>
      <c r="B36" s="1" t="s">
        <v>260</v>
      </c>
      <c r="C36" s="1" t="s">
        <v>10</v>
      </c>
      <c r="D36" s="1" t="s">
        <v>24</v>
      </c>
      <c r="E36" s="1" t="s">
        <v>20</v>
      </c>
      <c r="F36" s="1" t="s">
        <v>21</v>
      </c>
      <c r="G36" s="1" t="s">
        <v>22</v>
      </c>
      <c r="H36" s="1" t="s">
        <v>23</v>
      </c>
      <c r="I36" s="4" t="s">
        <v>22</v>
      </c>
      <c r="J36" s="1" t="s">
        <v>163</v>
      </c>
      <c r="K36" s="1" t="s">
        <v>11</v>
      </c>
      <c r="L36" s="1" t="s">
        <v>19</v>
      </c>
      <c r="M36" s="1" t="s">
        <v>12</v>
      </c>
      <c r="N36" s="1" t="s">
        <v>25</v>
      </c>
      <c r="O36" s="1" t="s">
        <v>11</v>
      </c>
      <c r="P36" s="1" t="s">
        <v>18</v>
      </c>
      <c r="Q36" s="1"/>
      <c r="Y36" s="1" t="s">
        <v>20</v>
      </c>
      <c r="Z36" s="1" t="s">
        <v>21</v>
      </c>
      <c r="AA36" s="1" t="s">
        <v>22</v>
      </c>
      <c r="AB36" s="1" t="s">
        <v>23</v>
      </c>
      <c r="AC36" s="4" t="s">
        <v>22</v>
      </c>
      <c r="AD36" s="1" t="s">
        <v>163</v>
      </c>
      <c r="AE36" s="1" t="s">
        <v>24</v>
      </c>
      <c r="AF36" s="1" t="s">
        <v>18</v>
      </c>
    </row>
    <row r="37" spans="1:32" ht="12.75">
      <c r="A37" s="1">
        <v>69</v>
      </c>
      <c r="B37" s="1" t="s">
        <v>260</v>
      </c>
      <c r="C37" s="1" t="s">
        <v>10</v>
      </c>
      <c r="D37" s="1" t="s">
        <v>40</v>
      </c>
      <c r="E37" s="1" t="s">
        <v>60</v>
      </c>
      <c r="F37" s="1" t="s">
        <v>61</v>
      </c>
      <c r="G37" s="1" t="s">
        <v>62</v>
      </c>
      <c r="H37" s="1" t="s">
        <v>63</v>
      </c>
      <c r="I37" s="4" t="s">
        <v>56</v>
      </c>
      <c r="J37" s="1" t="s">
        <v>217</v>
      </c>
      <c r="K37" s="1" t="s">
        <v>19</v>
      </c>
      <c r="L37" s="1" t="s">
        <v>12</v>
      </c>
      <c r="M37" s="1" t="s">
        <v>11</v>
      </c>
      <c r="N37" s="1" t="s">
        <v>25</v>
      </c>
      <c r="O37" s="1" t="s">
        <v>19</v>
      </c>
      <c r="P37" s="1" t="s">
        <v>18</v>
      </c>
      <c r="Q37" s="1"/>
      <c r="Y37" s="1" t="s">
        <v>60</v>
      </c>
      <c r="Z37" s="1" t="s">
        <v>61</v>
      </c>
      <c r="AA37" s="1" t="s">
        <v>62</v>
      </c>
      <c r="AB37" s="1" t="s">
        <v>63</v>
      </c>
      <c r="AC37" s="4" t="s">
        <v>56</v>
      </c>
      <c r="AD37" s="1" t="s">
        <v>217</v>
      </c>
      <c r="AE37" s="1" t="s">
        <v>40</v>
      </c>
      <c r="AF37" s="1" t="s">
        <v>18</v>
      </c>
    </row>
    <row r="38" spans="1:32" ht="12.75">
      <c r="A38" s="1">
        <v>70</v>
      </c>
      <c r="B38" s="1" t="s">
        <v>246</v>
      </c>
      <c r="C38" s="1" t="s">
        <v>177</v>
      </c>
      <c r="D38" s="1" t="s">
        <v>40</v>
      </c>
      <c r="E38" s="1" t="s">
        <v>100</v>
      </c>
      <c r="F38" s="1" t="s">
        <v>193</v>
      </c>
      <c r="G38" s="1" t="s">
        <v>179</v>
      </c>
      <c r="H38" s="1" t="s">
        <v>139</v>
      </c>
      <c r="I38" s="4" t="s">
        <v>91</v>
      </c>
      <c r="J38" s="1" t="s">
        <v>38</v>
      </c>
      <c r="K38" s="1" t="s">
        <v>19</v>
      </c>
      <c r="L38" s="1" t="s">
        <v>25</v>
      </c>
      <c r="M38" s="1" t="s">
        <v>12</v>
      </c>
      <c r="N38" s="1" t="s">
        <v>11</v>
      </c>
      <c r="O38" s="1" t="s">
        <v>19</v>
      </c>
      <c r="P38" s="1" t="s">
        <v>18</v>
      </c>
      <c r="Q38" s="1"/>
      <c r="Y38" s="1" t="s">
        <v>100</v>
      </c>
      <c r="Z38" s="1" t="s">
        <v>193</v>
      </c>
      <c r="AA38" s="1" t="s">
        <v>179</v>
      </c>
      <c r="AB38" s="1" t="s">
        <v>139</v>
      </c>
      <c r="AC38" s="4" t="s">
        <v>91</v>
      </c>
      <c r="AD38" s="1" t="s">
        <v>38</v>
      </c>
      <c r="AE38" s="1" t="s">
        <v>40</v>
      </c>
      <c r="AF38" s="1" t="s">
        <v>18</v>
      </c>
    </row>
    <row r="39" spans="1:32" ht="12.75">
      <c r="A39" s="1">
        <v>71</v>
      </c>
      <c r="B39" s="1" t="s">
        <v>260</v>
      </c>
      <c r="C39" s="1" t="s">
        <v>212</v>
      </c>
      <c r="D39" s="1" t="s">
        <v>40</v>
      </c>
      <c r="E39" s="1" t="s">
        <v>120</v>
      </c>
      <c r="F39" s="1" t="s">
        <v>144</v>
      </c>
      <c r="G39" s="1" t="s">
        <v>131</v>
      </c>
      <c r="H39" s="1" t="s">
        <v>95</v>
      </c>
      <c r="I39" s="4" t="s">
        <v>162</v>
      </c>
      <c r="J39" s="1" t="s">
        <v>49</v>
      </c>
      <c r="K39" s="1" t="s">
        <v>12</v>
      </c>
      <c r="L39" s="1" t="s">
        <v>25</v>
      </c>
      <c r="M39" s="1" t="s">
        <v>11</v>
      </c>
      <c r="N39" s="1" t="s">
        <v>19</v>
      </c>
      <c r="O39" s="1" t="s">
        <v>12</v>
      </c>
      <c r="P39" s="1" t="s">
        <v>18</v>
      </c>
      <c r="Q39" s="1"/>
      <c r="Y39" s="1" t="s">
        <v>120</v>
      </c>
      <c r="Z39" s="1" t="s">
        <v>144</v>
      </c>
      <c r="AA39" s="1" t="s">
        <v>131</v>
      </c>
      <c r="AB39" s="1" t="s">
        <v>95</v>
      </c>
      <c r="AC39" s="4" t="s">
        <v>162</v>
      </c>
      <c r="AD39" s="1" t="s">
        <v>49</v>
      </c>
      <c r="AE39" s="1" t="s">
        <v>40</v>
      </c>
      <c r="AF39" s="1" t="s">
        <v>18</v>
      </c>
    </row>
    <row r="40" spans="1:32" ht="12.75">
      <c r="A40" s="1">
        <v>72</v>
      </c>
      <c r="B40" s="1" t="s">
        <v>260</v>
      </c>
      <c r="C40" s="1" t="s">
        <v>228</v>
      </c>
      <c r="D40" s="1" t="s">
        <v>40</v>
      </c>
      <c r="E40" s="1" t="s">
        <v>230</v>
      </c>
      <c r="F40" s="1" t="s">
        <v>214</v>
      </c>
      <c r="G40" s="1" t="s">
        <v>231</v>
      </c>
      <c r="H40" s="1" t="s">
        <v>73</v>
      </c>
      <c r="I40" s="4" t="s">
        <v>213</v>
      </c>
      <c r="J40" s="1" t="s">
        <v>169</v>
      </c>
      <c r="K40" s="1" t="s">
        <v>11</v>
      </c>
      <c r="L40" s="1" t="s">
        <v>25</v>
      </c>
      <c r="M40" s="1" t="s">
        <v>19</v>
      </c>
      <c r="N40" s="1" t="s">
        <v>12</v>
      </c>
      <c r="O40" s="1" t="s">
        <v>11</v>
      </c>
      <c r="P40" s="1" t="s">
        <v>18</v>
      </c>
      <c r="Q40" s="1"/>
      <c r="Y40" s="1" t="s">
        <v>230</v>
      </c>
      <c r="Z40" s="1" t="s">
        <v>214</v>
      </c>
      <c r="AA40" s="1" t="s">
        <v>231</v>
      </c>
      <c r="AB40" s="1" t="s">
        <v>73</v>
      </c>
      <c r="AC40" s="4" t="s">
        <v>213</v>
      </c>
      <c r="AD40" s="1" t="s">
        <v>169</v>
      </c>
      <c r="AE40" s="1" t="s">
        <v>40</v>
      </c>
      <c r="AF40" s="1" t="s">
        <v>18</v>
      </c>
    </row>
    <row r="41" spans="1:32" ht="12.75">
      <c r="A41" s="1">
        <v>73</v>
      </c>
      <c r="B41" s="1" t="s">
        <v>260</v>
      </c>
      <c r="C41" s="1" t="s">
        <v>235</v>
      </c>
      <c r="D41" s="1" t="s">
        <v>40</v>
      </c>
      <c r="E41" s="1" t="s">
        <v>75</v>
      </c>
      <c r="F41" s="1" t="s">
        <v>49</v>
      </c>
      <c r="G41" s="1" t="s">
        <v>85</v>
      </c>
      <c r="H41" s="1" t="s">
        <v>69</v>
      </c>
      <c r="I41" s="4" t="s">
        <v>138</v>
      </c>
      <c r="J41" s="1" t="s">
        <v>193</v>
      </c>
      <c r="K41" s="1" t="s">
        <v>11</v>
      </c>
      <c r="L41" s="1" t="s">
        <v>19</v>
      </c>
      <c r="M41" s="1" t="s">
        <v>12</v>
      </c>
      <c r="N41" s="1" t="s">
        <v>25</v>
      </c>
      <c r="O41" s="1" t="s">
        <v>11</v>
      </c>
      <c r="P41" s="1" t="s">
        <v>18</v>
      </c>
      <c r="Q41" s="1"/>
      <c r="Y41" s="1" t="s">
        <v>75</v>
      </c>
      <c r="Z41" s="1" t="s">
        <v>49</v>
      </c>
      <c r="AA41" s="1" t="s">
        <v>85</v>
      </c>
      <c r="AB41" s="1" t="s">
        <v>69</v>
      </c>
      <c r="AC41" s="4" t="s">
        <v>138</v>
      </c>
      <c r="AD41" s="1" t="s">
        <v>193</v>
      </c>
      <c r="AE41" s="1" t="s">
        <v>40</v>
      </c>
      <c r="AF41" s="1" t="s">
        <v>18</v>
      </c>
    </row>
    <row r="42" spans="1:32" ht="12.75">
      <c r="A42" s="1">
        <v>74</v>
      </c>
      <c r="B42" s="1" t="s">
        <v>246</v>
      </c>
      <c r="C42" s="1" t="s">
        <v>124</v>
      </c>
      <c r="D42" s="1" t="s">
        <v>40</v>
      </c>
      <c r="E42" s="1" t="s">
        <v>167</v>
      </c>
      <c r="F42" s="1" t="s">
        <v>91</v>
      </c>
      <c r="G42" s="1" t="s">
        <v>39</v>
      </c>
      <c r="H42" s="1" t="s">
        <v>168</v>
      </c>
      <c r="I42" s="4" t="s">
        <v>135</v>
      </c>
      <c r="J42" s="1" t="s">
        <v>133</v>
      </c>
      <c r="K42" s="1" t="s">
        <v>25</v>
      </c>
      <c r="L42" s="1" t="s">
        <v>19</v>
      </c>
      <c r="M42" s="1" t="s">
        <v>11</v>
      </c>
      <c r="N42" s="1" t="s">
        <v>12</v>
      </c>
      <c r="O42" s="1" t="s">
        <v>25</v>
      </c>
      <c r="P42" s="1" t="s">
        <v>18</v>
      </c>
      <c r="Q42" s="1"/>
      <c r="Y42" s="1" t="s">
        <v>167</v>
      </c>
      <c r="Z42" s="1" t="s">
        <v>91</v>
      </c>
      <c r="AA42" s="1" t="s">
        <v>39</v>
      </c>
      <c r="AB42" s="1" t="s">
        <v>168</v>
      </c>
      <c r="AC42" s="4" t="s">
        <v>135</v>
      </c>
      <c r="AD42" s="1" t="s">
        <v>133</v>
      </c>
      <c r="AE42" s="1" t="s">
        <v>40</v>
      </c>
      <c r="AF42" s="1" t="s">
        <v>18</v>
      </c>
    </row>
    <row r="43" spans="1:32" ht="12.75">
      <c r="A43" s="1">
        <v>75</v>
      </c>
      <c r="B43" s="1" t="s">
        <v>246</v>
      </c>
      <c r="C43" s="1" t="s">
        <v>10</v>
      </c>
      <c r="D43" s="1" t="s">
        <v>40</v>
      </c>
      <c r="E43" s="1" t="s">
        <v>64</v>
      </c>
      <c r="F43" s="1" t="s">
        <v>65</v>
      </c>
      <c r="G43" s="1" t="s">
        <v>66</v>
      </c>
      <c r="H43" s="1" t="s">
        <v>67</v>
      </c>
      <c r="I43" s="4" t="s">
        <v>134</v>
      </c>
      <c r="J43" s="1" t="s">
        <v>167</v>
      </c>
      <c r="K43" s="1" t="s">
        <v>19</v>
      </c>
      <c r="O43" s="1" t="s">
        <v>19</v>
      </c>
      <c r="P43" s="1" t="s">
        <v>18</v>
      </c>
      <c r="Q43" s="1"/>
      <c r="Y43" s="1" t="s">
        <v>64</v>
      </c>
      <c r="Z43" s="1" t="s">
        <v>65</v>
      </c>
      <c r="AA43" s="1" t="s">
        <v>66</v>
      </c>
      <c r="AB43" s="1" t="s">
        <v>67</v>
      </c>
      <c r="AC43" s="4" t="s">
        <v>134</v>
      </c>
      <c r="AD43" s="1" t="s">
        <v>167</v>
      </c>
      <c r="AE43" s="1" t="s">
        <v>40</v>
      </c>
      <c r="AF43" s="1" t="s">
        <v>18</v>
      </c>
    </row>
    <row r="44" spans="1:32" ht="12.75">
      <c r="A44" s="1">
        <v>76</v>
      </c>
      <c r="B44" s="1" t="s">
        <v>260</v>
      </c>
      <c r="C44" s="1" t="s">
        <v>177</v>
      </c>
      <c r="D44" s="1" t="s">
        <v>40</v>
      </c>
      <c r="E44" s="1" t="s">
        <v>180</v>
      </c>
      <c r="F44" s="1" t="s">
        <v>149</v>
      </c>
      <c r="G44" s="1" t="s">
        <v>121</v>
      </c>
      <c r="H44" s="1" t="s">
        <v>127</v>
      </c>
      <c r="I44" s="4" t="s">
        <v>35</v>
      </c>
      <c r="J44" s="1" t="s">
        <v>104</v>
      </c>
      <c r="K44" s="1" t="s">
        <v>12</v>
      </c>
      <c r="L44" s="1" t="s">
        <v>19</v>
      </c>
      <c r="M44" s="1" t="s">
        <v>11</v>
      </c>
      <c r="N44" s="1" t="s">
        <v>25</v>
      </c>
      <c r="O44" s="1" t="s">
        <v>12</v>
      </c>
      <c r="P44" s="1" t="s">
        <v>18</v>
      </c>
      <c r="Q44" s="1"/>
      <c r="Y44" s="1" t="s">
        <v>180</v>
      </c>
      <c r="Z44" s="1" t="s">
        <v>149</v>
      </c>
      <c r="AA44" s="1" t="s">
        <v>121</v>
      </c>
      <c r="AB44" s="1" t="s">
        <v>127</v>
      </c>
      <c r="AC44" s="4" t="s">
        <v>35</v>
      </c>
      <c r="AD44" s="1" t="s">
        <v>104</v>
      </c>
      <c r="AE44" s="1" t="s">
        <v>40</v>
      </c>
      <c r="AF44" s="1" t="s">
        <v>18</v>
      </c>
    </row>
    <row r="45" spans="1:32" ht="12.75">
      <c r="A45" s="1">
        <v>77</v>
      </c>
      <c r="B45" s="1" t="s">
        <v>260</v>
      </c>
      <c r="C45" s="1" t="s">
        <v>124</v>
      </c>
      <c r="D45" s="1" t="s">
        <v>40</v>
      </c>
      <c r="E45" s="1" t="s">
        <v>169</v>
      </c>
      <c r="F45" s="1" t="s">
        <v>170</v>
      </c>
      <c r="G45" s="1" t="s">
        <v>102</v>
      </c>
      <c r="H45" s="1" t="s">
        <v>171</v>
      </c>
      <c r="I45" s="4" t="s">
        <v>144</v>
      </c>
      <c r="J45" s="1" t="s">
        <v>135</v>
      </c>
      <c r="K45" s="1" t="s">
        <v>25</v>
      </c>
      <c r="L45" s="1" t="s">
        <v>12</v>
      </c>
      <c r="M45" s="1" t="s">
        <v>19</v>
      </c>
      <c r="N45" s="1" t="s">
        <v>11</v>
      </c>
      <c r="O45" s="1" t="s">
        <v>25</v>
      </c>
      <c r="P45" s="1" t="s">
        <v>18</v>
      </c>
      <c r="Q45" s="1"/>
      <c r="Y45" s="1" t="s">
        <v>169</v>
      </c>
      <c r="Z45" s="1" t="s">
        <v>170</v>
      </c>
      <c r="AA45" s="1" t="s">
        <v>102</v>
      </c>
      <c r="AB45" s="1" t="s">
        <v>171</v>
      </c>
      <c r="AC45" s="4" t="s">
        <v>144</v>
      </c>
      <c r="AD45" s="1" t="s">
        <v>135</v>
      </c>
      <c r="AE45" s="1" t="s">
        <v>40</v>
      </c>
      <c r="AF45" s="1" t="s">
        <v>18</v>
      </c>
    </row>
    <row r="46" spans="1:32" ht="12.75">
      <c r="A46" s="1">
        <v>108</v>
      </c>
      <c r="B46" s="1" t="s">
        <v>260</v>
      </c>
      <c r="C46" s="1" t="s">
        <v>124</v>
      </c>
      <c r="D46" s="1" t="s">
        <v>45</v>
      </c>
      <c r="E46" s="1" t="s">
        <v>34</v>
      </c>
      <c r="F46" s="1" t="s">
        <v>172</v>
      </c>
      <c r="G46" s="1" t="s">
        <v>173</v>
      </c>
      <c r="H46" s="1" t="s">
        <v>136</v>
      </c>
      <c r="I46" s="4" t="s">
        <v>136</v>
      </c>
      <c r="J46" s="1" t="s">
        <v>150</v>
      </c>
      <c r="K46" s="1" t="s">
        <v>25</v>
      </c>
      <c r="L46" s="1" t="s">
        <v>11</v>
      </c>
      <c r="M46" s="1" t="s">
        <v>12</v>
      </c>
      <c r="N46" s="1" t="s">
        <v>19</v>
      </c>
      <c r="O46" s="1" t="s">
        <v>25</v>
      </c>
      <c r="P46" s="1" t="s">
        <v>31</v>
      </c>
      <c r="Q46" s="1"/>
      <c r="Y46" s="1" t="s">
        <v>34</v>
      </c>
      <c r="Z46" s="1" t="s">
        <v>172</v>
      </c>
      <c r="AA46" s="1" t="s">
        <v>173</v>
      </c>
      <c r="AB46" s="1" t="s">
        <v>136</v>
      </c>
      <c r="AC46" s="4" t="s">
        <v>136</v>
      </c>
      <c r="AD46" s="1" t="s">
        <v>150</v>
      </c>
      <c r="AE46" s="1" t="s">
        <v>45</v>
      </c>
      <c r="AF46" s="1" t="s">
        <v>31</v>
      </c>
    </row>
    <row r="47" spans="1:32" ht="12.75">
      <c r="A47" s="1">
        <v>109</v>
      </c>
      <c r="B47" s="1" t="s">
        <v>260</v>
      </c>
      <c r="C47" s="1" t="s">
        <v>228</v>
      </c>
      <c r="D47" s="1" t="s">
        <v>45</v>
      </c>
      <c r="E47" s="1" t="s">
        <v>35</v>
      </c>
      <c r="F47" s="1" t="s">
        <v>35</v>
      </c>
      <c r="G47" s="1" t="s">
        <v>168</v>
      </c>
      <c r="H47" s="1" t="s">
        <v>84</v>
      </c>
      <c r="I47" s="4" t="s">
        <v>62</v>
      </c>
      <c r="J47" s="1" t="s">
        <v>171</v>
      </c>
      <c r="K47" s="1" t="s">
        <v>11</v>
      </c>
      <c r="L47" s="1" t="s">
        <v>12</v>
      </c>
      <c r="M47" s="1" t="s">
        <v>25</v>
      </c>
      <c r="N47" s="1" t="s">
        <v>19</v>
      </c>
      <c r="O47" s="1" t="s">
        <v>11</v>
      </c>
      <c r="P47" s="1" t="s">
        <v>31</v>
      </c>
      <c r="Q47" s="1"/>
      <c r="Y47" s="1" t="s">
        <v>35</v>
      </c>
      <c r="Z47" s="1" t="s">
        <v>35</v>
      </c>
      <c r="AA47" s="1" t="s">
        <v>168</v>
      </c>
      <c r="AB47" s="1" t="s">
        <v>84</v>
      </c>
      <c r="AC47" s="4" t="s">
        <v>62</v>
      </c>
      <c r="AD47" s="1" t="s">
        <v>171</v>
      </c>
      <c r="AE47" s="1" t="s">
        <v>45</v>
      </c>
      <c r="AF47" s="1" t="s">
        <v>31</v>
      </c>
    </row>
    <row r="48" spans="1:32" ht="12.75">
      <c r="A48" s="1">
        <v>110</v>
      </c>
      <c r="B48" s="1" t="s">
        <v>260</v>
      </c>
      <c r="C48" s="1" t="s">
        <v>124</v>
      </c>
      <c r="D48" s="1" t="s">
        <v>45</v>
      </c>
      <c r="E48" s="1" t="s">
        <v>174</v>
      </c>
      <c r="F48" s="1" t="s">
        <v>88</v>
      </c>
      <c r="G48" s="1" t="s">
        <v>133</v>
      </c>
      <c r="H48" s="1" t="s">
        <v>43</v>
      </c>
      <c r="I48" s="4" t="s">
        <v>153</v>
      </c>
      <c r="J48" s="1" t="s">
        <v>203</v>
      </c>
      <c r="K48" s="1" t="s">
        <v>25</v>
      </c>
      <c r="L48" s="1" t="s">
        <v>11</v>
      </c>
      <c r="M48" s="1" t="s">
        <v>12</v>
      </c>
      <c r="N48" s="1" t="s">
        <v>19</v>
      </c>
      <c r="O48" s="1" t="s">
        <v>25</v>
      </c>
      <c r="P48" s="1" t="s">
        <v>31</v>
      </c>
      <c r="Q48" s="1"/>
      <c r="Y48" s="1" t="s">
        <v>174</v>
      </c>
      <c r="Z48" s="1" t="s">
        <v>88</v>
      </c>
      <c r="AA48" s="1" t="s">
        <v>133</v>
      </c>
      <c r="AB48" s="1" t="s">
        <v>43</v>
      </c>
      <c r="AC48" s="4" t="s">
        <v>153</v>
      </c>
      <c r="AD48" s="1" t="s">
        <v>203</v>
      </c>
      <c r="AE48" s="1" t="s">
        <v>45</v>
      </c>
      <c r="AF48" s="1" t="s">
        <v>31</v>
      </c>
    </row>
    <row r="49" spans="1:32" ht="12.75">
      <c r="A49" s="1">
        <v>111</v>
      </c>
      <c r="B49" s="1" t="s">
        <v>260</v>
      </c>
      <c r="C49" s="1" t="s">
        <v>10</v>
      </c>
      <c r="D49" s="1" t="s">
        <v>45</v>
      </c>
      <c r="E49" s="1" t="s">
        <v>68</v>
      </c>
      <c r="F49" s="1" t="s">
        <v>69</v>
      </c>
      <c r="G49" s="1" t="s">
        <v>70</v>
      </c>
      <c r="H49" s="1" t="s">
        <v>71</v>
      </c>
      <c r="I49" s="4" t="s">
        <v>94</v>
      </c>
      <c r="J49" s="1" t="s">
        <v>154</v>
      </c>
      <c r="K49" s="1" t="s">
        <v>19</v>
      </c>
      <c r="L49" s="1" t="s">
        <v>11</v>
      </c>
      <c r="M49" s="1" t="s">
        <v>12</v>
      </c>
      <c r="N49" s="1" t="s">
        <v>25</v>
      </c>
      <c r="O49" s="1" t="s">
        <v>19</v>
      </c>
      <c r="P49" s="1" t="s">
        <v>31</v>
      </c>
      <c r="Q49" s="1"/>
      <c r="Y49" s="1" t="s">
        <v>68</v>
      </c>
      <c r="Z49" s="1" t="s">
        <v>69</v>
      </c>
      <c r="AA49" s="1" t="s">
        <v>70</v>
      </c>
      <c r="AB49" s="1" t="s">
        <v>71</v>
      </c>
      <c r="AC49" s="4" t="s">
        <v>94</v>
      </c>
      <c r="AD49" s="1" t="s">
        <v>154</v>
      </c>
      <c r="AE49" s="1" t="s">
        <v>45</v>
      </c>
      <c r="AF49" s="1" t="s">
        <v>31</v>
      </c>
    </row>
    <row r="50" spans="1:32" ht="12.75">
      <c r="A50" s="1">
        <v>112</v>
      </c>
      <c r="B50" s="1" t="s">
        <v>246</v>
      </c>
      <c r="C50" s="1" t="s">
        <v>235</v>
      </c>
      <c r="D50" s="1" t="s">
        <v>45</v>
      </c>
      <c r="E50" s="1" t="s">
        <v>42</v>
      </c>
      <c r="F50" s="1" t="s">
        <v>54</v>
      </c>
      <c r="G50" s="1" t="s">
        <v>207</v>
      </c>
      <c r="H50" s="1" t="s">
        <v>120</v>
      </c>
      <c r="I50" s="4" t="s">
        <v>127</v>
      </c>
      <c r="J50" s="1" t="s">
        <v>131</v>
      </c>
      <c r="K50" s="1" t="s">
        <v>19</v>
      </c>
      <c r="L50" s="1" t="s">
        <v>11</v>
      </c>
      <c r="O50" s="1" t="s">
        <v>19</v>
      </c>
      <c r="P50" s="1" t="s">
        <v>31</v>
      </c>
      <c r="Q50" s="1"/>
      <c r="Y50" s="1" t="s">
        <v>42</v>
      </c>
      <c r="Z50" s="1" t="s">
        <v>54</v>
      </c>
      <c r="AA50" s="1" t="s">
        <v>207</v>
      </c>
      <c r="AB50" s="1" t="s">
        <v>120</v>
      </c>
      <c r="AC50" s="4" t="s">
        <v>127</v>
      </c>
      <c r="AD50" s="1" t="s">
        <v>131</v>
      </c>
      <c r="AE50" s="1" t="s">
        <v>45</v>
      </c>
      <c r="AF50" s="1" t="s">
        <v>31</v>
      </c>
    </row>
    <row r="51" spans="1:32" ht="12.75">
      <c r="A51" s="1">
        <v>113</v>
      </c>
      <c r="B51" s="1" t="s">
        <v>260</v>
      </c>
      <c r="C51" s="1" t="s">
        <v>212</v>
      </c>
      <c r="D51" s="1" t="s">
        <v>45</v>
      </c>
      <c r="E51" s="1" t="s">
        <v>220</v>
      </c>
      <c r="F51" s="1" t="s">
        <v>148</v>
      </c>
      <c r="G51" s="1" t="s">
        <v>208</v>
      </c>
      <c r="H51" s="1" t="s">
        <v>163</v>
      </c>
      <c r="I51" s="4" t="s">
        <v>33</v>
      </c>
      <c r="J51" s="1" t="s">
        <v>22</v>
      </c>
      <c r="K51" s="1" t="s">
        <v>12</v>
      </c>
      <c r="L51" s="1" t="s">
        <v>25</v>
      </c>
      <c r="M51" s="1" t="s">
        <v>11</v>
      </c>
      <c r="N51" s="1" t="s">
        <v>19</v>
      </c>
      <c r="O51" s="1" t="s">
        <v>12</v>
      </c>
      <c r="P51" s="1" t="s">
        <v>31</v>
      </c>
      <c r="Q51" s="1"/>
      <c r="Y51" s="1" t="s">
        <v>220</v>
      </c>
      <c r="Z51" s="1" t="s">
        <v>148</v>
      </c>
      <c r="AA51" s="1" t="s">
        <v>208</v>
      </c>
      <c r="AB51" s="1" t="s">
        <v>163</v>
      </c>
      <c r="AC51" s="4" t="s">
        <v>33</v>
      </c>
      <c r="AD51" s="1" t="s">
        <v>22</v>
      </c>
      <c r="AE51" s="1" t="s">
        <v>45</v>
      </c>
      <c r="AF51" s="1" t="s">
        <v>31</v>
      </c>
    </row>
    <row r="52" spans="1:32" ht="12.75">
      <c r="A52" s="1">
        <v>114</v>
      </c>
      <c r="B52" s="1" t="s">
        <v>260</v>
      </c>
      <c r="C52" s="1" t="s">
        <v>177</v>
      </c>
      <c r="D52" s="1" t="s">
        <v>45</v>
      </c>
      <c r="E52" s="1" t="s">
        <v>114</v>
      </c>
      <c r="F52" s="1" t="s">
        <v>158</v>
      </c>
      <c r="G52" s="1" t="s">
        <v>119</v>
      </c>
      <c r="H52" s="1" t="s">
        <v>66</v>
      </c>
      <c r="I52" s="4" t="s">
        <v>92</v>
      </c>
      <c r="J52" s="1" t="s">
        <v>155</v>
      </c>
      <c r="K52" s="1" t="s">
        <v>12</v>
      </c>
      <c r="L52" s="1" t="s">
        <v>19</v>
      </c>
      <c r="M52" s="1" t="s">
        <v>11</v>
      </c>
      <c r="N52" s="1" t="s">
        <v>25</v>
      </c>
      <c r="O52" s="1" t="s">
        <v>12</v>
      </c>
      <c r="P52" s="1" t="s">
        <v>31</v>
      </c>
      <c r="Q52" s="1"/>
      <c r="Y52" s="1" t="s">
        <v>114</v>
      </c>
      <c r="Z52" s="1" t="s">
        <v>158</v>
      </c>
      <c r="AA52" s="1" t="s">
        <v>119</v>
      </c>
      <c r="AB52" s="1" t="s">
        <v>66</v>
      </c>
      <c r="AC52" s="4" t="s">
        <v>92</v>
      </c>
      <c r="AD52" s="1" t="s">
        <v>155</v>
      </c>
      <c r="AE52" s="1" t="s">
        <v>45</v>
      </c>
      <c r="AF52" s="1" t="s">
        <v>31</v>
      </c>
    </row>
    <row r="53" spans="1:32" ht="12.75">
      <c r="A53" s="1">
        <v>115</v>
      </c>
      <c r="B53" s="1" t="s">
        <v>260</v>
      </c>
      <c r="C53" s="1" t="s">
        <v>177</v>
      </c>
      <c r="D53" s="1" t="s">
        <v>45</v>
      </c>
      <c r="E53" s="1" t="s">
        <v>194</v>
      </c>
      <c r="F53" s="1" t="s">
        <v>195</v>
      </c>
      <c r="G53" s="1" t="s">
        <v>196</v>
      </c>
      <c r="H53" s="1" t="s">
        <v>176</v>
      </c>
      <c r="I53" s="4" t="s">
        <v>109</v>
      </c>
      <c r="J53" s="1" t="s">
        <v>84</v>
      </c>
      <c r="K53" s="1" t="s">
        <v>19</v>
      </c>
      <c r="L53" s="1" t="s">
        <v>25</v>
      </c>
      <c r="M53" s="1" t="s">
        <v>12</v>
      </c>
      <c r="N53" s="1" t="s">
        <v>11</v>
      </c>
      <c r="O53" s="1" t="s">
        <v>19</v>
      </c>
      <c r="P53" s="1" t="s">
        <v>31</v>
      </c>
      <c r="Q53" s="1"/>
      <c r="Y53" s="1" t="s">
        <v>194</v>
      </c>
      <c r="Z53" s="1" t="s">
        <v>195</v>
      </c>
      <c r="AA53" s="1" t="s">
        <v>196</v>
      </c>
      <c r="AB53" s="1" t="s">
        <v>176</v>
      </c>
      <c r="AC53" s="4" t="s">
        <v>109</v>
      </c>
      <c r="AD53" s="1" t="s">
        <v>84</v>
      </c>
      <c r="AE53" s="1" t="s">
        <v>45</v>
      </c>
      <c r="AF53" s="1" t="s">
        <v>31</v>
      </c>
    </row>
    <row r="54" spans="1:32" ht="12.75">
      <c r="A54" s="1">
        <v>116</v>
      </c>
      <c r="B54" s="1" t="s">
        <v>260</v>
      </c>
      <c r="C54" s="1" t="s">
        <v>212</v>
      </c>
      <c r="D54" s="1" t="s">
        <v>30</v>
      </c>
      <c r="E54" s="1" t="s">
        <v>216</v>
      </c>
      <c r="F54" s="1" t="s">
        <v>217</v>
      </c>
      <c r="G54" s="1" t="s">
        <v>91</v>
      </c>
      <c r="H54" s="1" t="s">
        <v>99</v>
      </c>
      <c r="I54" s="4" t="s">
        <v>63</v>
      </c>
      <c r="J54" s="1" t="s">
        <v>103</v>
      </c>
      <c r="K54" s="1" t="s">
        <v>19</v>
      </c>
      <c r="L54" s="1" t="s">
        <v>11</v>
      </c>
      <c r="M54" s="1" t="s">
        <v>25</v>
      </c>
      <c r="N54" s="1" t="s">
        <v>12</v>
      </c>
      <c r="O54" s="1" t="s">
        <v>19</v>
      </c>
      <c r="P54" s="1" t="s">
        <v>31</v>
      </c>
      <c r="Q54" s="1"/>
      <c r="Y54" s="1" t="s">
        <v>216</v>
      </c>
      <c r="Z54" s="1" t="s">
        <v>217</v>
      </c>
      <c r="AA54" s="1" t="s">
        <v>91</v>
      </c>
      <c r="AB54" s="1" t="s">
        <v>99</v>
      </c>
      <c r="AC54" s="4" t="s">
        <v>63</v>
      </c>
      <c r="AD54" s="1" t="s">
        <v>103</v>
      </c>
      <c r="AE54" s="1" t="s">
        <v>30</v>
      </c>
      <c r="AF54" s="1" t="s">
        <v>31</v>
      </c>
    </row>
    <row r="55" spans="1:32" ht="12.75">
      <c r="A55" s="1">
        <v>117</v>
      </c>
      <c r="B55" s="1" t="s">
        <v>260</v>
      </c>
      <c r="C55" s="1" t="s">
        <v>235</v>
      </c>
      <c r="D55" s="1" t="s">
        <v>30</v>
      </c>
      <c r="E55" s="1" t="s">
        <v>241</v>
      </c>
      <c r="F55" s="1" t="s">
        <v>157</v>
      </c>
      <c r="G55" s="1" t="s">
        <v>211</v>
      </c>
      <c r="H55" s="1" t="s">
        <v>96</v>
      </c>
      <c r="I55" s="4" t="s">
        <v>158</v>
      </c>
      <c r="J55" s="1" t="s">
        <v>215</v>
      </c>
      <c r="K55" s="1" t="s">
        <v>12</v>
      </c>
      <c r="L55" s="1" t="s">
        <v>19</v>
      </c>
      <c r="M55" s="1" t="s">
        <v>25</v>
      </c>
      <c r="N55" s="1" t="s">
        <v>11</v>
      </c>
      <c r="O55" s="1" t="s">
        <v>12</v>
      </c>
      <c r="P55" s="1" t="s">
        <v>31</v>
      </c>
      <c r="Q55" s="1"/>
      <c r="Y55" s="1" t="s">
        <v>241</v>
      </c>
      <c r="Z55" s="1" t="s">
        <v>157</v>
      </c>
      <c r="AA55" s="1" t="s">
        <v>211</v>
      </c>
      <c r="AB55" s="1" t="s">
        <v>96</v>
      </c>
      <c r="AC55" s="4" t="s">
        <v>158</v>
      </c>
      <c r="AD55" s="1" t="s">
        <v>215</v>
      </c>
      <c r="AE55" s="1" t="s">
        <v>30</v>
      </c>
      <c r="AF55" s="1" t="s">
        <v>31</v>
      </c>
    </row>
    <row r="56" spans="1:32" ht="12.75">
      <c r="A56" s="1">
        <v>118</v>
      </c>
      <c r="B56" s="1" t="s">
        <v>260</v>
      </c>
      <c r="C56" s="1" t="s">
        <v>124</v>
      </c>
      <c r="D56" s="1" t="s">
        <v>30</v>
      </c>
      <c r="E56" s="1" t="s">
        <v>159</v>
      </c>
      <c r="F56" s="1" t="s">
        <v>160</v>
      </c>
      <c r="G56" s="1" t="s">
        <v>83</v>
      </c>
      <c r="H56" s="1" t="s">
        <v>161</v>
      </c>
      <c r="I56" s="4" t="s">
        <v>202</v>
      </c>
      <c r="J56" s="1" t="s">
        <v>160</v>
      </c>
      <c r="K56" s="1" t="s">
        <v>12</v>
      </c>
      <c r="L56" s="1" t="s">
        <v>25</v>
      </c>
      <c r="M56" s="1" t="s">
        <v>11</v>
      </c>
      <c r="N56" s="1" t="s">
        <v>19</v>
      </c>
      <c r="O56" s="1" t="s">
        <v>12</v>
      </c>
      <c r="P56" s="1" t="s">
        <v>31</v>
      </c>
      <c r="Q56" s="1"/>
      <c r="Y56" s="1" t="s">
        <v>159</v>
      </c>
      <c r="Z56" s="1" t="s">
        <v>160</v>
      </c>
      <c r="AA56" s="1" t="s">
        <v>83</v>
      </c>
      <c r="AB56" s="1" t="s">
        <v>161</v>
      </c>
      <c r="AC56" s="4" t="s">
        <v>202</v>
      </c>
      <c r="AD56" s="1" t="s">
        <v>160</v>
      </c>
      <c r="AE56" s="1" t="s">
        <v>30</v>
      </c>
      <c r="AF56" s="1" t="s">
        <v>31</v>
      </c>
    </row>
    <row r="57" spans="1:32" ht="12.75">
      <c r="A57" s="1">
        <v>119</v>
      </c>
      <c r="B57" s="1" t="s">
        <v>260</v>
      </c>
      <c r="C57" s="1" t="s">
        <v>212</v>
      </c>
      <c r="D57" s="1" t="s">
        <v>30</v>
      </c>
      <c r="E57" s="1" t="s">
        <v>207</v>
      </c>
      <c r="F57" s="1" t="s">
        <v>218</v>
      </c>
      <c r="G57" s="1" t="s">
        <v>181</v>
      </c>
      <c r="H57" s="1" t="s">
        <v>193</v>
      </c>
      <c r="I57" s="4" t="s">
        <v>205</v>
      </c>
      <c r="J57" s="1" t="s">
        <v>15</v>
      </c>
      <c r="K57" s="1" t="s">
        <v>19</v>
      </c>
      <c r="L57" s="1" t="s">
        <v>25</v>
      </c>
      <c r="M57" s="1" t="s">
        <v>11</v>
      </c>
      <c r="N57" s="1" t="s">
        <v>12</v>
      </c>
      <c r="O57" s="1" t="s">
        <v>19</v>
      </c>
      <c r="P57" s="1" t="s">
        <v>31</v>
      </c>
      <c r="Q57" s="1"/>
      <c r="Y57" s="1" t="s">
        <v>207</v>
      </c>
      <c r="Z57" s="1" t="s">
        <v>218</v>
      </c>
      <c r="AA57" s="1" t="s">
        <v>181</v>
      </c>
      <c r="AB57" s="1" t="s">
        <v>193</v>
      </c>
      <c r="AC57" s="4" t="s">
        <v>205</v>
      </c>
      <c r="AD57" s="1" t="s">
        <v>15</v>
      </c>
      <c r="AE57" s="1" t="s">
        <v>30</v>
      </c>
      <c r="AF57" s="1" t="s">
        <v>31</v>
      </c>
    </row>
    <row r="58" spans="1:32" ht="12.75">
      <c r="A58" s="1">
        <v>120</v>
      </c>
      <c r="B58" s="1" t="s">
        <v>246</v>
      </c>
      <c r="C58" s="1" t="s">
        <v>10</v>
      </c>
      <c r="D58" s="1" t="s">
        <v>30</v>
      </c>
      <c r="E58" s="1" t="s">
        <v>26</v>
      </c>
      <c r="F58" s="1" t="s">
        <v>27</v>
      </c>
      <c r="G58" s="1" t="s">
        <v>28</v>
      </c>
      <c r="H58" s="1" t="s">
        <v>29</v>
      </c>
      <c r="I58" s="4" t="s">
        <v>16</v>
      </c>
      <c r="J58" s="1" t="s">
        <v>200</v>
      </c>
      <c r="K58" s="1" t="s">
        <v>11</v>
      </c>
      <c r="L58" s="1" t="s">
        <v>25</v>
      </c>
      <c r="M58" s="1" t="s">
        <v>19</v>
      </c>
      <c r="N58" s="1" t="s">
        <v>12</v>
      </c>
      <c r="O58" s="1" t="s">
        <v>11</v>
      </c>
      <c r="P58" s="1" t="s">
        <v>31</v>
      </c>
      <c r="Q58" s="1"/>
      <c r="Y58" s="1" t="s">
        <v>26</v>
      </c>
      <c r="Z58" s="1" t="s">
        <v>27</v>
      </c>
      <c r="AA58" s="1" t="s">
        <v>28</v>
      </c>
      <c r="AB58" s="1" t="s">
        <v>29</v>
      </c>
      <c r="AC58" s="4" t="s">
        <v>16</v>
      </c>
      <c r="AD58" s="1" t="s">
        <v>200</v>
      </c>
      <c r="AE58" s="1" t="s">
        <v>30</v>
      </c>
      <c r="AF58" s="1" t="s">
        <v>31</v>
      </c>
    </row>
    <row r="59" spans="1:32" ht="12.75">
      <c r="A59" s="1">
        <v>121</v>
      </c>
      <c r="B59" s="1" t="s">
        <v>246</v>
      </c>
      <c r="C59" s="1" t="s">
        <v>177</v>
      </c>
      <c r="D59" s="1" t="s">
        <v>30</v>
      </c>
      <c r="E59" s="1" t="s">
        <v>155</v>
      </c>
      <c r="F59" s="1" t="s">
        <v>139</v>
      </c>
      <c r="G59" s="1" t="s">
        <v>126</v>
      </c>
      <c r="H59" s="1" t="s">
        <v>107</v>
      </c>
      <c r="I59" s="4" t="s">
        <v>161</v>
      </c>
      <c r="J59" s="1" t="s">
        <v>183</v>
      </c>
      <c r="K59" s="1" t="s">
        <v>25</v>
      </c>
      <c r="L59" s="1" t="s">
        <v>12</v>
      </c>
      <c r="M59" s="1" t="s">
        <v>19</v>
      </c>
      <c r="N59" s="1" t="s">
        <v>11</v>
      </c>
      <c r="O59" s="1" t="s">
        <v>25</v>
      </c>
      <c r="P59" s="1" t="s">
        <v>31</v>
      </c>
      <c r="Q59" s="1"/>
      <c r="Y59" s="1" t="s">
        <v>155</v>
      </c>
      <c r="Z59" s="1" t="s">
        <v>139</v>
      </c>
      <c r="AA59" s="1" t="s">
        <v>126</v>
      </c>
      <c r="AB59" s="1" t="s">
        <v>107</v>
      </c>
      <c r="AC59" s="4" t="s">
        <v>161</v>
      </c>
      <c r="AD59" s="1" t="s">
        <v>183</v>
      </c>
      <c r="AE59" s="1" t="s">
        <v>30</v>
      </c>
      <c r="AF59" s="1" t="s">
        <v>31</v>
      </c>
    </row>
    <row r="60" spans="1:32" ht="12.75">
      <c r="A60" s="1">
        <v>122</v>
      </c>
      <c r="B60" s="1" t="s">
        <v>260</v>
      </c>
      <c r="C60" s="1" t="s">
        <v>10</v>
      </c>
      <c r="D60" s="1" t="s">
        <v>30</v>
      </c>
      <c r="E60" s="1" t="s">
        <v>32</v>
      </c>
      <c r="F60" s="1" t="s">
        <v>33</v>
      </c>
      <c r="G60" s="1" t="s">
        <v>34</v>
      </c>
      <c r="H60" s="1" t="s">
        <v>35</v>
      </c>
      <c r="I60" s="4" t="s">
        <v>111</v>
      </c>
      <c r="J60" s="1" t="s">
        <v>199</v>
      </c>
      <c r="K60" s="1" t="s">
        <v>11</v>
      </c>
      <c r="L60" s="1" t="s">
        <v>12</v>
      </c>
      <c r="M60" s="1" t="s">
        <v>25</v>
      </c>
      <c r="N60" s="1" t="s">
        <v>19</v>
      </c>
      <c r="O60" s="1" t="s">
        <v>11</v>
      </c>
      <c r="P60" s="1" t="s">
        <v>31</v>
      </c>
      <c r="Q60" s="1"/>
      <c r="Y60" s="1" t="s">
        <v>32</v>
      </c>
      <c r="Z60" s="1" t="s">
        <v>33</v>
      </c>
      <c r="AA60" s="1" t="s">
        <v>34</v>
      </c>
      <c r="AB60" s="1" t="s">
        <v>35</v>
      </c>
      <c r="AC60" s="4" t="s">
        <v>111</v>
      </c>
      <c r="AD60" s="1" t="s">
        <v>199</v>
      </c>
      <c r="AE60" s="1" t="s">
        <v>30</v>
      </c>
      <c r="AF60" s="1" t="s">
        <v>31</v>
      </c>
    </row>
    <row r="61" spans="1:32" ht="12.75">
      <c r="A61" s="1">
        <v>123</v>
      </c>
      <c r="B61" s="1" t="s">
        <v>246</v>
      </c>
      <c r="C61" s="1" t="s">
        <v>228</v>
      </c>
      <c r="D61" s="1" t="s">
        <v>30</v>
      </c>
      <c r="E61" s="1" t="s">
        <v>209</v>
      </c>
      <c r="F61" s="1" t="s">
        <v>135</v>
      </c>
      <c r="G61" s="1" t="s">
        <v>54</v>
      </c>
      <c r="H61" s="1" t="s">
        <v>179</v>
      </c>
      <c r="I61" s="4" t="s">
        <v>236</v>
      </c>
      <c r="J61" s="1" t="s">
        <v>102</v>
      </c>
      <c r="K61" s="1" t="s">
        <v>25</v>
      </c>
      <c r="L61" s="1" t="s">
        <v>19</v>
      </c>
      <c r="O61" s="1" t="s">
        <v>25</v>
      </c>
      <c r="P61" s="1" t="s">
        <v>31</v>
      </c>
      <c r="Q61" s="1"/>
      <c r="Y61" s="1" t="s">
        <v>209</v>
      </c>
      <c r="Z61" s="1" t="s">
        <v>135</v>
      </c>
      <c r="AA61" s="1" t="s">
        <v>54</v>
      </c>
      <c r="AB61" s="1" t="s">
        <v>179</v>
      </c>
      <c r="AC61" s="4" t="s">
        <v>236</v>
      </c>
      <c r="AD61" s="1" t="s">
        <v>102</v>
      </c>
      <c r="AE61" s="1" t="s">
        <v>30</v>
      </c>
      <c r="AF61" s="1" t="s">
        <v>31</v>
      </c>
    </row>
    <row r="62" spans="1:32" ht="12.75">
      <c r="A62" s="1">
        <v>124</v>
      </c>
      <c r="B62" s="1" t="s">
        <v>260</v>
      </c>
      <c r="C62" s="1" t="s">
        <v>10</v>
      </c>
      <c r="D62" s="1" t="s">
        <v>40</v>
      </c>
      <c r="E62" s="1" t="s">
        <v>36</v>
      </c>
      <c r="F62" s="1" t="s">
        <v>37</v>
      </c>
      <c r="G62" s="1" t="s">
        <v>38</v>
      </c>
      <c r="H62" s="1" t="s">
        <v>39</v>
      </c>
      <c r="I62" s="4" t="s">
        <v>67</v>
      </c>
      <c r="J62" s="1" t="s">
        <v>37</v>
      </c>
      <c r="K62" s="1" t="s">
        <v>11</v>
      </c>
      <c r="L62" s="1" t="s">
        <v>19</v>
      </c>
      <c r="M62" s="1" t="s">
        <v>25</v>
      </c>
      <c r="N62" s="1" t="s">
        <v>12</v>
      </c>
      <c r="O62" s="1" t="s">
        <v>11</v>
      </c>
      <c r="P62" s="1" t="s">
        <v>31</v>
      </c>
      <c r="Q62" s="1"/>
      <c r="Y62" s="1" t="s">
        <v>36</v>
      </c>
      <c r="Z62" s="1" t="s">
        <v>37</v>
      </c>
      <c r="AA62" s="1" t="s">
        <v>38</v>
      </c>
      <c r="AB62" s="1" t="s">
        <v>39</v>
      </c>
      <c r="AC62" s="4" t="s">
        <v>67</v>
      </c>
      <c r="AD62" s="1" t="s">
        <v>37</v>
      </c>
      <c r="AE62" s="1" t="s">
        <v>40</v>
      </c>
      <c r="AF62" s="1" t="s">
        <v>31</v>
      </c>
    </row>
    <row r="63" spans="1:32" ht="12.75">
      <c r="A63" s="1">
        <v>125</v>
      </c>
      <c r="B63" s="1" t="s">
        <v>246</v>
      </c>
      <c r="C63" s="1" t="s">
        <v>228</v>
      </c>
      <c r="D63" s="1" t="s">
        <v>40</v>
      </c>
      <c r="E63" s="1" t="s">
        <v>231</v>
      </c>
      <c r="F63" s="1" t="s">
        <v>204</v>
      </c>
      <c r="G63" s="1" t="s">
        <v>48</v>
      </c>
      <c r="H63" s="1" t="s">
        <v>122</v>
      </c>
      <c r="I63" s="4" t="s">
        <v>137</v>
      </c>
      <c r="J63" s="1" t="s">
        <v>58</v>
      </c>
      <c r="K63" s="1" t="s">
        <v>25</v>
      </c>
      <c r="L63" s="1" t="s">
        <v>11</v>
      </c>
      <c r="M63" s="1" t="s">
        <v>12</v>
      </c>
      <c r="N63" s="1" t="s">
        <v>19</v>
      </c>
      <c r="O63" s="1" t="s">
        <v>25</v>
      </c>
      <c r="P63" s="1" t="s">
        <v>31</v>
      </c>
      <c r="Q63" s="1"/>
      <c r="Y63" s="1" t="s">
        <v>231</v>
      </c>
      <c r="Z63" s="1" t="s">
        <v>204</v>
      </c>
      <c r="AA63" s="1" t="s">
        <v>48</v>
      </c>
      <c r="AB63" s="1" t="s">
        <v>122</v>
      </c>
      <c r="AC63" s="4" t="s">
        <v>137</v>
      </c>
      <c r="AD63" s="1" t="s">
        <v>58</v>
      </c>
      <c r="AE63" s="1" t="s">
        <v>40</v>
      </c>
      <c r="AF63" s="1" t="s">
        <v>31</v>
      </c>
    </row>
    <row r="64" spans="1:32" ht="12.75">
      <c r="A64" s="1">
        <v>126</v>
      </c>
      <c r="B64" s="1" t="s">
        <v>260</v>
      </c>
      <c r="C64" s="1" t="s">
        <v>228</v>
      </c>
      <c r="D64" s="1" t="s">
        <v>40</v>
      </c>
      <c r="E64" s="1" t="s">
        <v>234</v>
      </c>
      <c r="F64" s="1" t="s">
        <v>200</v>
      </c>
      <c r="G64" s="1" t="s">
        <v>61</v>
      </c>
      <c r="H64" s="1" t="s">
        <v>194</v>
      </c>
      <c r="I64" s="4" t="s">
        <v>15</v>
      </c>
      <c r="J64" s="1" t="s">
        <v>145</v>
      </c>
      <c r="K64" s="1" t="s">
        <v>25</v>
      </c>
      <c r="L64" s="1" t="s">
        <v>12</v>
      </c>
      <c r="M64" s="1" t="s">
        <v>11</v>
      </c>
      <c r="N64" s="1" t="s">
        <v>19</v>
      </c>
      <c r="O64" s="1" t="s">
        <v>25</v>
      </c>
      <c r="P64" s="1" t="s">
        <v>31</v>
      </c>
      <c r="Q64" s="1"/>
      <c r="Y64" s="1" t="s">
        <v>234</v>
      </c>
      <c r="Z64" s="1" t="s">
        <v>200</v>
      </c>
      <c r="AA64" s="1" t="s">
        <v>61</v>
      </c>
      <c r="AB64" s="1" t="s">
        <v>194</v>
      </c>
      <c r="AC64" s="4" t="s">
        <v>15</v>
      </c>
      <c r="AD64" s="1" t="s">
        <v>145</v>
      </c>
      <c r="AE64" s="1" t="s">
        <v>40</v>
      </c>
      <c r="AF64" s="1" t="s">
        <v>31</v>
      </c>
    </row>
    <row r="65" spans="1:32" ht="12.75">
      <c r="A65" s="1">
        <v>127</v>
      </c>
      <c r="B65" s="1" t="s">
        <v>246</v>
      </c>
      <c r="C65" s="1" t="s">
        <v>212</v>
      </c>
      <c r="D65" s="1" t="s">
        <v>40</v>
      </c>
      <c r="E65" s="1" t="s">
        <v>182</v>
      </c>
      <c r="F65" s="1" t="s">
        <v>15</v>
      </c>
      <c r="G65" s="1" t="s">
        <v>136</v>
      </c>
      <c r="H65" s="1" t="s">
        <v>106</v>
      </c>
      <c r="I65" s="4" t="s">
        <v>106</v>
      </c>
      <c r="J65" s="1" t="s">
        <v>138</v>
      </c>
      <c r="K65" s="1" t="s">
        <v>19</v>
      </c>
      <c r="O65" s="1" t="s">
        <v>19</v>
      </c>
      <c r="P65" s="1" t="s">
        <v>31</v>
      </c>
      <c r="Q65" s="1"/>
      <c r="Y65" s="1" t="s">
        <v>182</v>
      </c>
      <c r="Z65" s="1" t="s">
        <v>15</v>
      </c>
      <c r="AA65" s="1" t="s">
        <v>136</v>
      </c>
      <c r="AB65" s="1" t="s">
        <v>106</v>
      </c>
      <c r="AC65" s="4" t="s">
        <v>106</v>
      </c>
      <c r="AD65" s="1" t="s">
        <v>138</v>
      </c>
      <c r="AE65" s="1" t="s">
        <v>40</v>
      </c>
      <c r="AF65" s="1" t="s">
        <v>31</v>
      </c>
    </row>
    <row r="66" spans="1:32" ht="12.75">
      <c r="A66" s="1">
        <v>128</v>
      </c>
      <c r="B66" s="1" t="s">
        <v>260</v>
      </c>
      <c r="C66" s="1" t="s">
        <v>124</v>
      </c>
      <c r="D66" s="1" t="s">
        <v>40</v>
      </c>
      <c r="E66" s="1" t="s">
        <v>162</v>
      </c>
      <c r="F66" s="1" t="s">
        <v>163</v>
      </c>
      <c r="G66" s="1" t="s">
        <v>145</v>
      </c>
      <c r="H66" s="1" t="s">
        <v>70</v>
      </c>
      <c r="I66" s="4" t="s">
        <v>107</v>
      </c>
      <c r="J66" s="1" t="s">
        <v>78</v>
      </c>
      <c r="K66" s="1" t="s">
        <v>12</v>
      </c>
      <c r="L66" s="1" t="s">
        <v>11</v>
      </c>
      <c r="M66" s="1" t="s">
        <v>19</v>
      </c>
      <c r="N66" s="1" t="s">
        <v>25</v>
      </c>
      <c r="O66" s="1" t="s">
        <v>12</v>
      </c>
      <c r="P66" s="1" t="s">
        <v>31</v>
      </c>
      <c r="Q66" s="1"/>
      <c r="Y66" s="1" t="s">
        <v>162</v>
      </c>
      <c r="Z66" s="1" t="s">
        <v>163</v>
      </c>
      <c r="AA66" s="1" t="s">
        <v>145</v>
      </c>
      <c r="AB66" s="1" t="s">
        <v>70</v>
      </c>
      <c r="AC66" s="4" t="s">
        <v>107</v>
      </c>
      <c r="AD66" s="1" t="s">
        <v>78</v>
      </c>
      <c r="AE66" s="1" t="s">
        <v>40</v>
      </c>
      <c r="AF66" s="1" t="s">
        <v>31</v>
      </c>
    </row>
    <row r="67" spans="1:32" ht="12.75">
      <c r="A67" s="1">
        <v>129</v>
      </c>
      <c r="B67" s="1" t="s">
        <v>246</v>
      </c>
      <c r="C67" s="1" t="s">
        <v>177</v>
      </c>
      <c r="D67" s="1" t="s">
        <v>40</v>
      </c>
      <c r="E67" s="1" t="s">
        <v>210</v>
      </c>
      <c r="F67" s="1" t="s">
        <v>207</v>
      </c>
      <c r="G67" s="1" t="s">
        <v>16</v>
      </c>
      <c r="H67" s="1" t="s">
        <v>42</v>
      </c>
      <c r="I67" s="4" t="s">
        <v>197</v>
      </c>
      <c r="J67" s="1" t="s">
        <v>99</v>
      </c>
      <c r="K67" s="1" t="s">
        <v>25</v>
      </c>
      <c r="L67" s="1" t="s">
        <v>11</v>
      </c>
      <c r="M67" s="1" t="s">
        <v>12</v>
      </c>
      <c r="N67" s="1" t="s">
        <v>19</v>
      </c>
      <c r="O67" s="1" t="s">
        <v>25</v>
      </c>
      <c r="P67" s="1" t="s">
        <v>31</v>
      </c>
      <c r="Q67" s="1"/>
      <c r="Y67" s="1" t="s">
        <v>210</v>
      </c>
      <c r="Z67" s="1" t="s">
        <v>207</v>
      </c>
      <c r="AA67" s="1" t="s">
        <v>16</v>
      </c>
      <c r="AB67" s="1" t="s">
        <v>42</v>
      </c>
      <c r="AC67" s="4" t="s">
        <v>197</v>
      </c>
      <c r="AD67" s="1" t="s">
        <v>99</v>
      </c>
      <c r="AE67" s="1" t="s">
        <v>40</v>
      </c>
      <c r="AF67" s="1" t="s">
        <v>31</v>
      </c>
    </row>
    <row r="68" spans="1:32" ht="12.75">
      <c r="A68" s="1">
        <v>130</v>
      </c>
      <c r="B68" s="1" t="s">
        <v>246</v>
      </c>
      <c r="C68" s="1" t="s">
        <v>177</v>
      </c>
      <c r="D68" s="1" t="s">
        <v>40</v>
      </c>
      <c r="E68" s="1" t="s">
        <v>111</v>
      </c>
      <c r="F68" s="1" t="s">
        <v>183</v>
      </c>
      <c r="G68" s="1" t="s">
        <v>198</v>
      </c>
      <c r="H68" s="1" t="s">
        <v>166</v>
      </c>
      <c r="I68" s="4" t="s">
        <v>175</v>
      </c>
      <c r="J68" s="1" t="s">
        <v>191</v>
      </c>
      <c r="K68" s="1" t="s">
        <v>25</v>
      </c>
      <c r="L68" s="1" t="s">
        <v>11</v>
      </c>
      <c r="M68" s="1" t="s">
        <v>19</v>
      </c>
      <c r="N68" s="1" t="s">
        <v>12</v>
      </c>
      <c r="O68" s="1" t="s">
        <v>25</v>
      </c>
      <c r="P68" s="1" t="s">
        <v>31</v>
      </c>
      <c r="Q68" s="1"/>
      <c r="Y68" s="1" t="s">
        <v>111</v>
      </c>
      <c r="Z68" s="1" t="s">
        <v>183</v>
      </c>
      <c r="AA68" s="1" t="s">
        <v>198</v>
      </c>
      <c r="AB68" s="1" t="s">
        <v>166</v>
      </c>
      <c r="AC68" s="4" t="s">
        <v>175</v>
      </c>
      <c r="AD68" s="1" t="s">
        <v>191</v>
      </c>
      <c r="AE68" s="1" t="s">
        <v>40</v>
      </c>
      <c r="AF68" s="1" t="s">
        <v>31</v>
      </c>
    </row>
    <row r="69" spans="1:32" ht="12.75">
      <c r="A69" s="1">
        <v>131</v>
      </c>
      <c r="B69" s="1" t="s">
        <v>246</v>
      </c>
      <c r="C69" s="1" t="s">
        <v>235</v>
      </c>
      <c r="D69" s="1" t="s">
        <v>40</v>
      </c>
      <c r="E69" s="1" t="s">
        <v>156</v>
      </c>
      <c r="F69" s="1" t="s">
        <v>28</v>
      </c>
      <c r="G69" s="1" t="s">
        <v>213</v>
      </c>
      <c r="H69" s="1" t="s">
        <v>172</v>
      </c>
      <c r="I69" s="4" t="s">
        <v>214</v>
      </c>
      <c r="J69" s="1" t="s">
        <v>188</v>
      </c>
      <c r="K69" s="1" t="s">
        <v>12</v>
      </c>
      <c r="O69" s="1" t="s">
        <v>12</v>
      </c>
      <c r="P69" s="1" t="s">
        <v>31</v>
      </c>
      <c r="Q69" s="1"/>
      <c r="Y69" s="1" t="s">
        <v>156</v>
      </c>
      <c r="Z69" s="1" t="s">
        <v>28</v>
      </c>
      <c r="AA69" s="1" t="s">
        <v>213</v>
      </c>
      <c r="AB69" s="1" t="s">
        <v>172</v>
      </c>
      <c r="AC69" s="4" t="s">
        <v>214</v>
      </c>
      <c r="AD69" s="1" t="s">
        <v>188</v>
      </c>
      <c r="AE69" s="1" t="s">
        <v>40</v>
      </c>
      <c r="AF69" s="1" t="s">
        <v>31</v>
      </c>
    </row>
    <row r="70" spans="1:32" ht="12.75">
      <c r="A70" s="1">
        <v>132</v>
      </c>
      <c r="B70" s="1" t="s">
        <v>260</v>
      </c>
      <c r="C70" s="1" t="s">
        <v>124</v>
      </c>
      <c r="D70" s="1" t="s">
        <v>24</v>
      </c>
      <c r="E70" s="1" t="s">
        <v>122</v>
      </c>
      <c r="F70" s="1" t="s">
        <v>87</v>
      </c>
      <c r="G70" s="1" t="s">
        <v>56</v>
      </c>
      <c r="H70" s="1" t="s">
        <v>125</v>
      </c>
      <c r="I70" s="4" t="s">
        <v>157</v>
      </c>
      <c r="J70" s="1" t="s">
        <v>94</v>
      </c>
      <c r="K70" s="1" t="s">
        <v>11</v>
      </c>
      <c r="L70" s="1" t="s">
        <v>12</v>
      </c>
      <c r="M70" s="1" t="s">
        <v>25</v>
      </c>
      <c r="N70" s="1" t="s">
        <v>19</v>
      </c>
      <c r="O70" s="1" t="s">
        <v>11</v>
      </c>
      <c r="P70" s="1" t="s">
        <v>31</v>
      </c>
      <c r="Q70" s="1"/>
      <c r="Y70" s="1" t="s">
        <v>122</v>
      </c>
      <c r="Z70" s="1" t="s">
        <v>87</v>
      </c>
      <c r="AA70" s="1" t="s">
        <v>56</v>
      </c>
      <c r="AB70" s="1" t="s">
        <v>125</v>
      </c>
      <c r="AC70" s="4" t="s">
        <v>157</v>
      </c>
      <c r="AD70" s="1" t="s">
        <v>94</v>
      </c>
      <c r="AE70" s="1" t="s">
        <v>24</v>
      </c>
      <c r="AF70" s="1" t="s">
        <v>31</v>
      </c>
    </row>
    <row r="71" spans="1:32" ht="12.75">
      <c r="A71" s="1">
        <v>133</v>
      </c>
      <c r="B71" s="1" t="s">
        <v>246</v>
      </c>
      <c r="C71" s="1" t="s">
        <v>124</v>
      </c>
      <c r="D71" s="1" t="s">
        <v>24</v>
      </c>
      <c r="E71" s="1" t="s">
        <v>69</v>
      </c>
      <c r="F71" s="1" t="s">
        <v>62</v>
      </c>
      <c r="G71" s="1" t="s">
        <v>35</v>
      </c>
      <c r="H71" s="1" t="s">
        <v>167</v>
      </c>
      <c r="I71" s="4" t="s">
        <v>71</v>
      </c>
      <c r="J71" s="1" t="s">
        <v>164</v>
      </c>
      <c r="K71" s="1" t="s">
        <v>25</v>
      </c>
      <c r="L71" s="1" t="s">
        <v>19</v>
      </c>
      <c r="O71" s="1" t="s">
        <v>25</v>
      </c>
      <c r="P71" s="1" t="s">
        <v>31</v>
      </c>
      <c r="Q71" s="1"/>
      <c r="Y71" s="1" t="s">
        <v>69</v>
      </c>
      <c r="Z71" s="1" t="s">
        <v>62</v>
      </c>
      <c r="AA71" s="1" t="s">
        <v>35</v>
      </c>
      <c r="AB71" s="1" t="s">
        <v>167</v>
      </c>
      <c r="AC71" s="4" t="s">
        <v>71</v>
      </c>
      <c r="AD71" s="1" t="s">
        <v>164</v>
      </c>
      <c r="AE71" s="1" t="s">
        <v>24</v>
      </c>
      <c r="AF71" s="1" t="s">
        <v>31</v>
      </c>
    </row>
    <row r="72" spans="1:32" ht="12.75">
      <c r="A72" s="1">
        <v>135</v>
      </c>
      <c r="B72" s="1" t="s">
        <v>246</v>
      </c>
      <c r="C72" s="1" t="s">
        <v>10</v>
      </c>
      <c r="D72" s="1" t="s">
        <v>24</v>
      </c>
      <c r="E72" s="1" t="s">
        <v>72</v>
      </c>
      <c r="F72" s="1" t="s">
        <v>73</v>
      </c>
      <c r="G72" s="1" t="s">
        <v>74</v>
      </c>
      <c r="H72" s="1" t="s">
        <v>75</v>
      </c>
      <c r="I72" s="4" t="s">
        <v>21</v>
      </c>
      <c r="J72" s="1" t="s">
        <v>207</v>
      </c>
      <c r="K72" s="1" t="s">
        <v>19</v>
      </c>
      <c r="O72" s="1" t="s">
        <v>19</v>
      </c>
      <c r="P72" s="1" t="s">
        <v>31</v>
      </c>
      <c r="Q72" s="1"/>
      <c r="Y72" s="1" t="s">
        <v>72</v>
      </c>
      <c r="Z72" s="1" t="s">
        <v>73</v>
      </c>
      <c r="AA72" s="1" t="s">
        <v>74</v>
      </c>
      <c r="AB72" s="1" t="s">
        <v>75</v>
      </c>
      <c r="AC72" s="4" t="s">
        <v>21</v>
      </c>
      <c r="AD72" s="1" t="s">
        <v>207</v>
      </c>
      <c r="AE72" s="1" t="s">
        <v>24</v>
      </c>
      <c r="AF72" s="1" t="s">
        <v>31</v>
      </c>
    </row>
    <row r="73" spans="1:32" ht="12.75">
      <c r="A73" s="1">
        <v>136</v>
      </c>
      <c r="B73" s="1" t="s">
        <v>260</v>
      </c>
      <c r="C73" s="1" t="s">
        <v>228</v>
      </c>
      <c r="D73" s="1" t="s">
        <v>24</v>
      </c>
      <c r="E73" s="1" t="s">
        <v>106</v>
      </c>
      <c r="F73" s="1" t="s">
        <v>57</v>
      </c>
      <c r="G73" s="1" t="s">
        <v>138</v>
      </c>
      <c r="H73" s="1" t="s">
        <v>157</v>
      </c>
      <c r="I73" s="4" t="s">
        <v>78</v>
      </c>
      <c r="J73" s="1" t="s">
        <v>197</v>
      </c>
      <c r="K73" s="1" t="s">
        <v>11</v>
      </c>
      <c r="L73" s="1" t="s">
        <v>25</v>
      </c>
      <c r="M73" s="1" t="s">
        <v>19</v>
      </c>
      <c r="N73" s="1" t="s">
        <v>12</v>
      </c>
      <c r="O73" s="1" t="s">
        <v>11</v>
      </c>
      <c r="P73" s="1" t="s">
        <v>31</v>
      </c>
      <c r="Q73" s="1"/>
      <c r="Y73" s="1" t="s">
        <v>106</v>
      </c>
      <c r="Z73" s="1" t="s">
        <v>57</v>
      </c>
      <c r="AA73" s="1" t="s">
        <v>138</v>
      </c>
      <c r="AB73" s="1" t="s">
        <v>157</v>
      </c>
      <c r="AC73" s="4" t="s">
        <v>78</v>
      </c>
      <c r="AD73" s="1" t="s">
        <v>197</v>
      </c>
      <c r="AE73" s="1" t="s">
        <v>24</v>
      </c>
      <c r="AF73" s="1" t="s">
        <v>31</v>
      </c>
    </row>
    <row r="74" spans="1:32" ht="12.75">
      <c r="A74" s="1">
        <v>138</v>
      </c>
      <c r="B74" s="1" t="s">
        <v>260</v>
      </c>
      <c r="C74" s="1" t="s">
        <v>212</v>
      </c>
      <c r="D74" s="1" t="s">
        <v>24</v>
      </c>
      <c r="E74" s="1" t="s">
        <v>93</v>
      </c>
      <c r="F74" s="1" t="s">
        <v>206</v>
      </c>
      <c r="G74" s="1" t="s">
        <v>200</v>
      </c>
      <c r="H74" s="1" t="s">
        <v>72</v>
      </c>
      <c r="I74" s="4" t="s">
        <v>103</v>
      </c>
      <c r="J74" s="1" t="s">
        <v>202</v>
      </c>
      <c r="K74" s="1" t="s">
        <v>12</v>
      </c>
      <c r="L74" s="1" t="s">
        <v>19</v>
      </c>
      <c r="M74" s="1" t="s">
        <v>11</v>
      </c>
      <c r="N74" s="1" t="s">
        <v>25</v>
      </c>
      <c r="O74" s="1" t="s">
        <v>12</v>
      </c>
      <c r="P74" s="1" t="s">
        <v>31</v>
      </c>
      <c r="Q74" s="1"/>
      <c r="Y74" s="1" t="s">
        <v>93</v>
      </c>
      <c r="Z74" s="1" t="s">
        <v>206</v>
      </c>
      <c r="AA74" s="1" t="s">
        <v>200</v>
      </c>
      <c r="AB74" s="1" t="s">
        <v>72</v>
      </c>
      <c r="AC74" s="4" t="s">
        <v>103</v>
      </c>
      <c r="AD74" s="1" t="s">
        <v>202</v>
      </c>
      <c r="AE74" s="1" t="s">
        <v>24</v>
      </c>
      <c r="AF74" s="1" t="s">
        <v>31</v>
      </c>
    </row>
    <row r="75" spans="1:32" ht="12.75">
      <c r="A75" s="1">
        <v>139</v>
      </c>
      <c r="B75" s="1" t="s">
        <v>260</v>
      </c>
      <c r="C75" s="1" t="s">
        <v>235</v>
      </c>
      <c r="D75" s="1" t="s">
        <v>24</v>
      </c>
      <c r="E75" s="1" t="s">
        <v>217</v>
      </c>
      <c r="F75" s="1" t="s">
        <v>78</v>
      </c>
      <c r="G75" s="1" t="s">
        <v>137</v>
      </c>
      <c r="H75" s="1" t="s">
        <v>149</v>
      </c>
      <c r="I75" s="4" t="s">
        <v>150</v>
      </c>
      <c r="J75" s="1" t="s">
        <v>111</v>
      </c>
      <c r="K75" s="1" t="s">
        <v>19</v>
      </c>
      <c r="L75" s="1" t="s">
        <v>25</v>
      </c>
      <c r="M75" s="1" t="s">
        <v>12</v>
      </c>
      <c r="N75" s="1" t="s">
        <v>11</v>
      </c>
      <c r="O75" s="1" t="s">
        <v>19</v>
      </c>
      <c r="P75" s="1" t="s">
        <v>31</v>
      </c>
      <c r="Q75" s="1"/>
      <c r="Y75" s="1" t="s">
        <v>217</v>
      </c>
      <c r="Z75" s="1" t="s">
        <v>78</v>
      </c>
      <c r="AA75" s="1" t="s">
        <v>137</v>
      </c>
      <c r="AB75" s="1" t="s">
        <v>149</v>
      </c>
      <c r="AC75" s="4" t="s">
        <v>150</v>
      </c>
      <c r="AD75" s="1" t="s">
        <v>111</v>
      </c>
      <c r="AE75" s="1" t="s">
        <v>24</v>
      </c>
      <c r="AF75" s="1" t="s">
        <v>31</v>
      </c>
    </row>
    <row r="76" spans="1:32" ht="12.75">
      <c r="A76" s="1">
        <v>140</v>
      </c>
      <c r="B76" s="1" t="s">
        <v>260</v>
      </c>
      <c r="C76" s="1" t="s">
        <v>10</v>
      </c>
      <c r="D76" s="1" t="s">
        <v>59</v>
      </c>
      <c r="E76" s="1" t="s">
        <v>82</v>
      </c>
      <c r="F76" s="1" t="s">
        <v>83</v>
      </c>
      <c r="G76" s="1" t="s">
        <v>84</v>
      </c>
      <c r="H76" s="1" t="s">
        <v>85</v>
      </c>
      <c r="I76" s="4" t="s">
        <v>28</v>
      </c>
      <c r="J76" s="1" t="s">
        <v>74</v>
      </c>
      <c r="K76" s="1" t="s">
        <v>12</v>
      </c>
      <c r="L76" s="1" t="s">
        <v>11</v>
      </c>
      <c r="M76" s="1" t="s">
        <v>19</v>
      </c>
      <c r="N76" s="1" t="s">
        <v>25</v>
      </c>
      <c r="O76" s="1" t="s">
        <v>12</v>
      </c>
      <c r="P76" s="1" t="s">
        <v>31</v>
      </c>
      <c r="Q76" s="1"/>
      <c r="Y76" s="1" t="s">
        <v>82</v>
      </c>
      <c r="Z76" s="1" t="s">
        <v>83</v>
      </c>
      <c r="AA76" s="1" t="s">
        <v>84</v>
      </c>
      <c r="AB76" s="1" t="s">
        <v>85</v>
      </c>
      <c r="AC76" s="4" t="s">
        <v>28</v>
      </c>
      <c r="AD76" s="1" t="s">
        <v>74</v>
      </c>
      <c r="AE76" s="1" t="s">
        <v>59</v>
      </c>
      <c r="AF76" s="1" t="s">
        <v>31</v>
      </c>
    </row>
    <row r="77" spans="1:32" ht="12.75">
      <c r="A77" s="1">
        <v>141</v>
      </c>
      <c r="B77" s="1" t="s">
        <v>260</v>
      </c>
      <c r="C77" s="1" t="s">
        <v>235</v>
      </c>
      <c r="D77" s="1" t="s">
        <v>59</v>
      </c>
      <c r="E77" s="1" t="s">
        <v>224</v>
      </c>
      <c r="F77" s="1" t="s">
        <v>162</v>
      </c>
      <c r="G77" s="1" t="s">
        <v>52</v>
      </c>
      <c r="H77" s="1" t="s">
        <v>218</v>
      </c>
      <c r="I77" s="4" t="s">
        <v>38</v>
      </c>
      <c r="J77" s="1" t="s">
        <v>41</v>
      </c>
      <c r="K77" s="1" t="s">
        <v>25</v>
      </c>
      <c r="L77" s="1" t="s">
        <v>12</v>
      </c>
      <c r="M77" s="1" t="s">
        <v>11</v>
      </c>
      <c r="N77" s="1" t="s">
        <v>19</v>
      </c>
      <c r="O77" s="1" t="s">
        <v>25</v>
      </c>
      <c r="P77" s="1" t="s">
        <v>31</v>
      </c>
      <c r="Q77" s="1"/>
      <c r="Y77" s="1" t="s">
        <v>224</v>
      </c>
      <c r="Z77" s="1" t="s">
        <v>162</v>
      </c>
      <c r="AA77" s="1" t="s">
        <v>52</v>
      </c>
      <c r="AB77" s="1" t="s">
        <v>218</v>
      </c>
      <c r="AC77" s="4" t="s">
        <v>38</v>
      </c>
      <c r="AD77" s="1" t="s">
        <v>41</v>
      </c>
      <c r="AE77" s="1" t="s">
        <v>59</v>
      </c>
      <c r="AF77" s="1" t="s">
        <v>31</v>
      </c>
    </row>
    <row r="78" spans="1:32" ht="12.75">
      <c r="A78" s="1">
        <v>142</v>
      </c>
      <c r="B78" s="1" t="s">
        <v>260</v>
      </c>
      <c r="C78" s="1" t="s">
        <v>10</v>
      </c>
      <c r="D78" s="1" t="s">
        <v>59</v>
      </c>
      <c r="E78" s="1" t="s">
        <v>54</v>
      </c>
      <c r="F78" s="1" t="s">
        <v>76</v>
      </c>
      <c r="G78" s="1" t="s">
        <v>37</v>
      </c>
      <c r="H78" s="1" t="s">
        <v>77</v>
      </c>
      <c r="I78" s="4" t="s">
        <v>69</v>
      </c>
      <c r="J78" s="1" t="s">
        <v>161</v>
      </c>
      <c r="K78" s="1" t="s">
        <v>19</v>
      </c>
      <c r="L78" s="1" t="s">
        <v>25</v>
      </c>
      <c r="M78" s="1" t="s">
        <v>11</v>
      </c>
      <c r="N78" s="1" t="s">
        <v>12</v>
      </c>
      <c r="O78" s="1" t="s">
        <v>19</v>
      </c>
      <c r="P78" s="1" t="s">
        <v>31</v>
      </c>
      <c r="Q78" s="1"/>
      <c r="Y78" s="1" t="s">
        <v>54</v>
      </c>
      <c r="Z78" s="1" t="s">
        <v>76</v>
      </c>
      <c r="AA78" s="1" t="s">
        <v>37</v>
      </c>
      <c r="AB78" s="1" t="s">
        <v>77</v>
      </c>
      <c r="AC78" s="4" t="s">
        <v>69</v>
      </c>
      <c r="AD78" s="1" t="s">
        <v>161</v>
      </c>
      <c r="AE78" s="1" t="s">
        <v>59</v>
      </c>
      <c r="AF78" s="1" t="s">
        <v>31</v>
      </c>
    </row>
    <row r="79" spans="1:32" ht="12.75">
      <c r="A79" s="1">
        <v>143</v>
      </c>
      <c r="B79" s="1" t="s">
        <v>246</v>
      </c>
      <c r="C79" s="1" t="s">
        <v>212</v>
      </c>
      <c r="D79" s="1" t="s">
        <v>59</v>
      </c>
      <c r="E79" s="1" t="s">
        <v>221</v>
      </c>
      <c r="F79" s="1" t="s">
        <v>167</v>
      </c>
      <c r="G79" s="1" t="s">
        <v>33</v>
      </c>
      <c r="H79" s="1" t="s">
        <v>33</v>
      </c>
      <c r="I79" s="4" t="s">
        <v>110</v>
      </c>
      <c r="J79" s="1" t="s">
        <v>144</v>
      </c>
      <c r="K79" s="1" t="s">
        <v>12</v>
      </c>
      <c r="L79" s="1" t="s">
        <v>19</v>
      </c>
      <c r="M79" s="1" t="s">
        <v>25</v>
      </c>
      <c r="N79" s="1" t="s">
        <v>11</v>
      </c>
      <c r="O79" s="1" t="s">
        <v>12</v>
      </c>
      <c r="P79" s="1" t="s">
        <v>31</v>
      </c>
      <c r="Q79" s="1"/>
      <c r="Y79" s="1" t="s">
        <v>221</v>
      </c>
      <c r="Z79" s="1" t="s">
        <v>167</v>
      </c>
      <c r="AA79" s="1" t="s">
        <v>33</v>
      </c>
      <c r="AB79" s="1" t="s">
        <v>33</v>
      </c>
      <c r="AC79" s="4" t="s">
        <v>110</v>
      </c>
      <c r="AD79" s="1" t="s">
        <v>144</v>
      </c>
      <c r="AE79" s="1" t="s">
        <v>59</v>
      </c>
      <c r="AF79" s="1" t="s">
        <v>31</v>
      </c>
    </row>
    <row r="80" spans="1:32" ht="12.75">
      <c r="A80" s="1">
        <v>144</v>
      </c>
      <c r="B80" s="1" t="s">
        <v>260</v>
      </c>
      <c r="C80" s="1" t="s">
        <v>124</v>
      </c>
      <c r="D80" s="1" t="s">
        <v>59</v>
      </c>
      <c r="E80" s="1" t="s">
        <v>133</v>
      </c>
      <c r="F80" s="1" t="s">
        <v>155</v>
      </c>
      <c r="G80" s="1" t="s">
        <v>175</v>
      </c>
      <c r="H80" s="1" t="s">
        <v>53</v>
      </c>
      <c r="I80" s="4" t="s">
        <v>192</v>
      </c>
      <c r="J80" s="1" t="s">
        <v>79</v>
      </c>
      <c r="K80" s="1" t="s">
        <v>25</v>
      </c>
      <c r="L80" s="1" t="s">
        <v>11</v>
      </c>
      <c r="M80" s="1" t="s">
        <v>12</v>
      </c>
      <c r="N80" s="1" t="s">
        <v>19</v>
      </c>
      <c r="O80" s="1" t="s">
        <v>25</v>
      </c>
      <c r="P80" s="1" t="s">
        <v>31</v>
      </c>
      <c r="Q80" s="1"/>
      <c r="Y80" s="1" t="s">
        <v>133</v>
      </c>
      <c r="Z80" s="1" t="s">
        <v>155</v>
      </c>
      <c r="AA80" s="1" t="s">
        <v>175</v>
      </c>
      <c r="AB80" s="1" t="s">
        <v>53</v>
      </c>
      <c r="AC80" s="4" t="s">
        <v>192</v>
      </c>
      <c r="AD80" s="1" t="s">
        <v>79</v>
      </c>
      <c r="AE80" s="1" t="s">
        <v>59</v>
      </c>
      <c r="AF80" s="1" t="s">
        <v>31</v>
      </c>
    </row>
    <row r="81" spans="1:32" ht="12.75">
      <c r="A81" s="1">
        <v>145</v>
      </c>
      <c r="B81" s="1" t="s">
        <v>260</v>
      </c>
      <c r="C81" s="1" t="s">
        <v>228</v>
      </c>
      <c r="D81" s="1" t="s">
        <v>59</v>
      </c>
      <c r="E81" s="1" t="s">
        <v>84</v>
      </c>
      <c r="F81" s="1" t="s">
        <v>208</v>
      </c>
      <c r="G81" s="1" t="s">
        <v>162</v>
      </c>
      <c r="H81" s="1" t="s">
        <v>217</v>
      </c>
      <c r="I81" s="4" t="s">
        <v>85</v>
      </c>
      <c r="J81" s="1" t="s">
        <v>162</v>
      </c>
      <c r="K81" s="1" t="s">
        <v>11</v>
      </c>
      <c r="L81" s="1" t="s">
        <v>19</v>
      </c>
      <c r="M81" s="1" t="s">
        <v>12</v>
      </c>
      <c r="N81" s="1" t="s">
        <v>25</v>
      </c>
      <c r="O81" s="1" t="s">
        <v>11</v>
      </c>
      <c r="P81" s="1" t="s">
        <v>31</v>
      </c>
      <c r="Q81" s="1"/>
      <c r="Y81" s="1" t="s">
        <v>84</v>
      </c>
      <c r="Z81" s="1" t="s">
        <v>208</v>
      </c>
      <c r="AA81" s="1" t="s">
        <v>162</v>
      </c>
      <c r="AB81" s="1" t="s">
        <v>217</v>
      </c>
      <c r="AC81" s="4" t="s">
        <v>85</v>
      </c>
      <c r="AD81" s="1" t="s">
        <v>162</v>
      </c>
      <c r="AE81" s="1" t="s">
        <v>59</v>
      </c>
      <c r="AF81" s="1" t="s">
        <v>31</v>
      </c>
    </row>
    <row r="82" spans="1:32" ht="12.75">
      <c r="A82" s="1">
        <v>146</v>
      </c>
      <c r="B82" s="1" t="s">
        <v>260</v>
      </c>
      <c r="C82" s="1" t="s">
        <v>124</v>
      </c>
      <c r="D82" s="1" t="s">
        <v>59</v>
      </c>
      <c r="E82" s="1" t="s">
        <v>88</v>
      </c>
      <c r="F82" s="1" t="s">
        <v>67</v>
      </c>
      <c r="G82" s="1" t="s">
        <v>97</v>
      </c>
      <c r="H82" s="1" t="s">
        <v>175</v>
      </c>
      <c r="I82" s="4" t="s">
        <v>55</v>
      </c>
      <c r="J82" s="1" t="s">
        <v>62</v>
      </c>
      <c r="K82" s="1" t="s">
        <v>25</v>
      </c>
      <c r="L82" s="1" t="s">
        <v>11</v>
      </c>
      <c r="M82" s="1" t="s">
        <v>12</v>
      </c>
      <c r="N82" s="1" t="s">
        <v>19</v>
      </c>
      <c r="O82" s="1" t="s">
        <v>25</v>
      </c>
      <c r="P82" s="1" t="s">
        <v>31</v>
      </c>
      <c r="Q82" s="1"/>
      <c r="Y82" s="1" t="s">
        <v>88</v>
      </c>
      <c r="Z82" s="1" t="s">
        <v>67</v>
      </c>
      <c r="AA82" s="1" t="s">
        <v>97</v>
      </c>
      <c r="AB82" s="1" t="s">
        <v>175</v>
      </c>
      <c r="AC82" s="4" t="s">
        <v>55</v>
      </c>
      <c r="AD82" s="1" t="s">
        <v>62</v>
      </c>
      <c r="AE82" s="1" t="s">
        <v>59</v>
      </c>
      <c r="AF82" s="1" t="s">
        <v>31</v>
      </c>
    </row>
    <row r="83" spans="1:32" ht="12.75">
      <c r="A83" s="1">
        <v>147</v>
      </c>
      <c r="B83" s="1" t="s">
        <v>260</v>
      </c>
      <c r="C83" s="1" t="s">
        <v>177</v>
      </c>
      <c r="D83" s="1" t="s">
        <v>59</v>
      </c>
      <c r="E83" s="1" t="s">
        <v>178</v>
      </c>
      <c r="F83" s="1" t="s">
        <v>179</v>
      </c>
      <c r="G83" s="1" t="s">
        <v>180</v>
      </c>
      <c r="H83" s="1" t="s">
        <v>181</v>
      </c>
      <c r="I83" s="4" t="s">
        <v>130</v>
      </c>
      <c r="J83" s="1" t="s">
        <v>194</v>
      </c>
      <c r="K83" s="1" t="s">
        <v>11</v>
      </c>
      <c r="L83" s="1" t="s">
        <v>12</v>
      </c>
      <c r="M83" s="1" t="s">
        <v>19</v>
      </c>
      <c r="N83" s="1" t="s">
        <v>25</v>
      </c>
      <c r="O83" s="1" t="s">
        <v>11</v>
      </c>
      <c r="P83" s="1" t="s">
        <v>31</v>
      </c>
      <c r="Q83" s="1"/>
      <c r="Y83" s="1" t="s">
        <v>178</v>
      </c>
      <c r="Z83" s="1" t="s">
        <v>179</v>
      </c>
      <c r="AA83" s="1" t="s">
        <v>180</v>
      </c>
      <c r="AB83" s="1" t="s">
        <v>181</v>
      </c>
      <c r="AC83" s="4" t="s">
        <v>130</v>
      </c>
      <c r="AD83" s="1" t="s">
        <v>194</v>
      </c>
      <c r="AE83" s="1" t="s">
        <v>59</v>
      </c>
      <c r="AF83" s="1" t="s">
        <v>31</v>
      </c>
    </row>
    <row r="84" spans="1:32" ht="12.75">
      <c r="A84" s="1">
        <v>148</v>
      </c>
      <c r="B84" s="1" t="s">
        <v>246</v>
      </c>
      <c r="C84" s="1" t="s">
        <v>235</v>
      </c>
      <c r="D84" s="1" t="s">
        <v>17</v>
      </c>
      <c r="E84" s="1" t="s">
        <v>238</v>
      </c>
      <c r="F84" s="1" t="s">
        <v>47</v>
      </c>
      <c r="G84" s="1" t="s">
        <v>170</v>
      </c>
      <c r="H84" s="1" t="s">
        <v>138</v>
      </c>
      <c r="I84" s="4" t="s">
        <v>198</v>
      </c>
      <c r="J84" s="1" t="s">
        <v>69</v>
      </c>
      <c r="K84" s="1" t="s">
        <v>19</v>
      </c>
      <c r="L84" s="1" t="s">
        <v>12</v>
      </c>
      <c r="O84" s="1" t="s">
        <v>19</v>
      </c>
      <c r="P84" s="1" t="s">
        <v>31</v>
      </c>
      <c r="Q84" s="1"/>
      <c r="Y84" s="1" t="s">
        <v>238</v>
      </c>
      <c r="Z84" s="1" t="s">
        <v>47</v>
      </c>
      <c r="AA84" s="1" t="s">
        <v>170</v>
      </c>
      <c r="AB84" s="1" t="s">
        <v>138</v>
      </c>
      <c r="AC84" s="4" t="s">
        <v>198</v>
      </c>
      <c r="AD84" s="1" t="s">
        <v>69</v>
      </c>
      <c r="AE84" s="1" t="s">
        <v>17</v>
      </c>
      <c r="AF84" s="1" t="s">
        <v>31</v>
      </c>
    </row>
    <row r="85" spans="1:32" ht="12.75">
      <c r="A85" s="1">
        <v>149</v>
      </c>
      <c r="B85" s="1" t="s">
        <v>246</v>
      </c>
      <c r="C85" s="1" t="s">
        <v>124</v>
      </c>
      <c r="D85" s="1" t="s">
        <v>17</v>
      </c>
      <c r="E85" s="1" t="s">
        <v>126</v>
      </c>
      <c r="F85" s="1" t="s">
        <v>63</v>
      </c>
      <c r="G85" s="1" t="s">
        <v>127</v>
      </c>
      <c r="H85" s="1" t="s">
        <v>117</v>
      </c>
      <c r="I85" s="4" t="s">
        <v>176</v>
      </c>
      <c r="J85" s="1" t="s">
        <v>85</v>
      </c>
      <c r="K85" s="1" t="s">
        <v>11</v>
      </c>
      <c r="L85" s="1" t="s">
        <v>19</v>
      </c>
      <c r="M85" s="1" t="s">
        <v>12</v>
      </c>
      <c r="N85" s="1" t="s">
        <v>25</v>
      </c>
      <c r="O85" s="1" t="s">
        <v>11</v>
      </c>
      <c r="P85" s="1" t="s">
        <v>31</v>
      </c>
      <c r="Q85" s="1"/>
      <c r="Y85" s="1" t="s">
        <v>126</v>
      </c>
      <c r="Z85" s="1" t="s">
        <v>63</v>
      </c>
      <c r="AA85" s="1" t="s">
        <v>127</v>
      </c>
      <c r="AB85" s="1" t="s">
        <v>117</v>
      </c>
      <c r="AC85" s="4" t="s">
        <v>176</v>
      </c>
      <c r="AD85" s="1" t="s">
        <v>85</v>
      </c>
      <c r="AE85" s="1" t="s">
        <v>17</v>
      </c>
      <c r="AF85" s="1" t="s">
        <v>31</v>
      </c>
    </row>
    <row r="86" spans="1:32" ht="12.75">
      <c r="A86" s="1">
        <v>150</v>
      </c>
      <c r="B86" s="1" t="s">
        <v>246</v>
      </c>
      <c r="C86" s="1" t="s">
        <v>10</v>
      </c>
      <c r="D86" s="1" t="s">
        <v>17</v>
      </c>
      <c r="E86" s="1" t="s">
        <v>86</v>
      </c>
      <c r="F86" s="1" t="s">
        <v>58</v>
      </c>
      <c r="G86" s="1" t="s">
        <v>72</v>
      </c>
      <c r="H86" s="1" t="s">
        <v>87</v>
      </c>
      <c r="I86" s="4" t="s">
        <v>185</v>
      </c>
      <c r="J86" s="1" t="s">
        <v>50</v>
      </c>
      <c r="K86" s="1" t="s">
        <v>12</v>
      </c>
      <c r="L86" s="1" t="s">
        <v>19</v>
      </c>
      <c r="O86" s="1" t="s">
        <v>12</v>
      </c>
      <c r="P86" s="1" t="s">
        <v>31</v>
      </c>
      <c r="Q86" s="1"/>
      <c r="Y86" s="1" t="s">
        <v>86</v>
      </c>
      <c r="Z86" s="1" t="s">
        <v>58</v>
      </c>
      <c r="AA86" s="1" t="s">
        <v>72</v>
      </c>
      <c r="AB86" s="1" t="s">
        <v>87</v>
      </c>
      <c r="AC86" s="4" t="s">
        <v>185</v>
      </c>
      <c r="AD86" s="1" t="s">
        <v>50</v>
      </c>
      <c r="AE86" s="1" t="s">
        <v>17</v>
      </c>
      <c r="AF86" s="1" t="s">
        <v>31</v>
      </c>
    </row>
    <row r="87" spans="1:32" ht="12.75">
      <c r="A87" s="1">
        <v>151</v>
      </c>
      <c r="B87" s="1" t="s">
        <v>246</v>
      </c>
      <c r="C87" s="1" t="s">
        <v>212</v>
      </c>
      <c r="D87" s="1" t="s">
        <v>17</v>
      </c>
      <c r="E87" s="1" t="s">
        <v>175</v>
      </c>
      <c r="F87" s="1" t="s">
        <v>109</v>
      </c>
      <c r="G87" s="1" t="s">
        <v>69</v>
      </c>
      <c r="H87" s="1" t="s">
        <v>189</v>
      </c>
      <c r="I87" s="4" t="s">
        <v>209</v>
      </c>
      <c r="J87" s="1" t="s">
        <v>136</v>
      </c>
      <c r="K87" s="1" t="s">
        <v>25</v>
      </c>
      <c r="L87" s="1" t="s">
        <v>12</v>
      </c>
      <c r="M87" s="1" t="s">
        <v>11</v>
      </c>
      <c r="N87" s="1" t="s">
        <v>19</v>
      </c>
      <c r="O87" s="1" t="s">
        <v>25</v>
      </c>
      <c r="P87" s="1" t="s">
        <v>31</v>
      </c>
      <c r="Q87" s="1"/>
      <c r="Y87" s="1" t="s">
        <v>175</v>
      </c>
      <c r="Z87" s="1" t="s">
        <v>109</v>
      </c>
      <c r="AA87" s="1" t="s">
        <v>69</v>
      </c>
      <c r="AB87" s="1" t="s">
        <v>189</v>
      </c>
      <c r="AC87" s="4" t="s">
        <v>209</v>
      </c>
      <c r="AD87" s="1" t="s">
        <v>136</v>
      </c>
      <c r="AE87" s="1" t="s">
        <v>17</v>
      </c>
      <c r="AF87" s="1" t="s">
        <v>31</v>
      </c>
    </row>
    <row r="88" spans="1:32" ht="12.75">
      <c r="A88" s="1">
        <v>152</v>
      </c>
      <c r="B88" s="1" t="s">
        <v>246</v>
      </c>
      <c r="C88" s="1" t="s">
        <v>228</v>
      </c>
      <c r="D88" s="1" t="s">
        <v>17</v>
      </c>
      <c r="E88" s="1" t="s">
        <v>129</v>
      </c>
      <c r="F88" s="1" t="s">
        <v>142</v>
      </c>
      <c r="G88" s="1" t="s">
        <v>218</v>
      </c>
      <c r="H88" s="1" t="s">
        <v>37</v>
      </c>
      <c r="I88" s="4" t="s">
        <v>39</v>
      </c>
      <c r="J88" s="1" t="s">
        <v>35</v>
      </c>
      <c r="K88" s="1" t="s">
        <v>19</v>
      </c>
      <c r="O88" s="1" t="s">
        <v>19</v>
      </c>
      <c r="P88" s="1" t="s">
        <v>31</v>
      </c>
      <c r="Q88" s="1"/>
      <c r="Y88" s="1" t="s">
        <v>129</v>
      </c>
      <c r="Z88" s="1" t="s">
        <v>142</v>
      </c>
      <c r="AA88" s="1" t="s">
        <v>218</v>
      </c>
      <c r="AB88" s="1" t="s">
        <v>37</v>
      </c>
      <c r="AC88" s="4" t="s">
        <v>39</v>
      </c>
      <c r="AD88" s="1" t="s">
        <v>35</v>
      </c>
      <c r="AE88" s="1" t="s">
        <v>17</v>
      </c>
      <c r="AF88" s="1" t="s">
        <v>31</v>
      </c>
    </row>
    <row r="89" spans="1:32" ht="12.75">
      <c r="A89" s="1">
        <v>153</v>
      </c>
      <c r="B89" s="1" t="s">
        <v>246</v>
      </c>
      <c r="C89" s="1" t="s">
        <v>177</v>
      </c>
      <c r="D89" s="1" t="s">
        <v>17</v>
      </c>
      <c r="E89" s="1" t="s">
        <v>201</v>
      </c>
      <c r="F89" s="1" t="s">
        <v>202</v>
      </c>
      <c r="G89" s="1" t="s">
        <v>167</v>
      </c>
      <c r="H89" s="1" t="s">
        <v>38</v>
      </c>
      <c r="I89" s="4" t="s">
        <v>77</v>
      </c>
      <c r="J89" s="1" t="s">
        <v>61</v>
      </c>
      <c r="K89" s="1" t="s">
        <v>12</v>
      </c>
      <c r="L89" s="1" t="s">
        <v>11</v>
      </c>
      <c r="O89" s="1" t="s">
        <v>12</v>
      </c>
      <c r="P89" s="1" t="s">
        <v>31</v>
      </c>
      <c r="Q89" s="1"/>
      <c r="Y89" s="1" t="s">
        <v>201</v>
      </c>
      <c r="Z89" s="1" t="s">
        <v>202</v>
      </c>
      <c r="AA89" s="1" t="s">
        <v>167</v>
      </c>
      <c r="AB89" s="1" t="s">
        <v>38</v>
      </c>
      <c r="AC89" s="4" t="s">
        <v>77</v>
      </c>
      <c r="AD89" s="1" t="s">
        <v>61</v>
      </c>
      <c r="AE89" s="1" t="s">
        <v>17</v>
      </c>
      <c r="AF89" s="1" t="s">
        <v>31</v>
      </c>
    </row>
    <row r="90" spans="1:32" ht="12.75">
      <c r="A90" s="1">
        <v>154</v>
      </c>
      <c r="B90" s="1" t="s">
        <v>246</v>
      </c>
      <c r="C90" s="1" t="s">
        <v>212</v>
      </c>
      <c r="D90" s="1" t="s">
        <v>17</v>
      </c>
      <c r="E90" s="1" t="s">
        <v>163</v>
      </c>
      <c r="F90" s="1" t="s">
        <v>213</v>
      </c>
      <c r="G90" s="1" t="s">
        <v>47</v>
      </c>
      <c r="H90" s="1" t="s">
        <v>126</v>
      </c>
      <c r="I90" s="4" t="s">
        <v>168</v>
      </c>
      <c r="J90" s="1" t="s">
        <v>189</v>
      </c>
      <c r="K90" s="1" t="s">
        <v>11</v>
      </c>
      <c r="O90" s="1" t="s">
        <v>11</v>
      </c>
      <c r="P90" s="1" t="s">
        <v>31</v>
      </c>
      <c r="Q90" s="1"/>
      <c r="Y90" s="1" t="s">
        <v>163</v>
      </c>
      <c r="Z90" s="1" t="s">
        <v>213</v>
      </c>
      <c r="AA90" s="1" t="s">
        <v>47</v>
      </c>
      <c r="AB90" s="1" t="s">
        <v>126</v>
      </c>
      <c r="AC90" s="4" t="s">
        <v>168</v>
      </c>
      <c r="AD90" s="1" t="s">
        <v>189</v>
      </c>
      <c r="AE90" s="1" t="s">
        <v>17</v>
      </c>
      <c r="AF90" s="1" t="s">
        <v>31</v>
      </c>
    </row>
    <row r="91" spans="1:32" ht="12.75">
      <c r="A91" s="1">
        <v>155</v>
      </c>
      <c r="B91" s="1" t="s">
        <v>246</v>
      </c>
      <c r="C91" s="1" t="s">
        <v>235</v>
      </c>
      <c r="D91" s="1" t="s">
        <v>17</v>
      </c>
      <c r="E91" s="1" t="s">
        <v>202</v>
      </c>
      <c r="F91" s="1" t="s">
        <v>16</v>
      </c>
      <c r="G91" s="1" t="s">
        <v>185</v>
      </c>
      <c r="H91" s="1" t="s">
        <v>237</v>
      </c>
      <c r="I91" s="4" t="s">
        <v>36</v>
      </c>
      <c r="J91" s="1" t="s">
        <v>227</v>
      </c>
      <c r="K91" s="1" t="s">
        <v>19</v>
      </c>
      <c r="O91" s="1" t="s">
        <v>19</v>
      </c>
      <c r="P91" s="1" t="s">
        <v>31</v>
      </c>
      <c r="Q91" s="1"/>
      <c r="Y91" s="1" t="s">
        <v>202</v>
      </c>
      <c r="Z91" s="1" t="s">
        <v>16</v>
      </c>
      <c r="AA91" s="1" t="s">
        <v>185</v>
      </c>
      <c r="AB91" s="1" t="s">
        <v>237</v>
      </c>
      <c r="AC91" s="4" t="s">
        <v>36</v>
      </c>
      <c r="AD91" s="1" t="s">
        <v>227</v>
      </c>
      <c r="AE91" s="1" t="s">
        <v>17</v>
      </c>
      <c r="AF91" s="1" t="s">
        <v>31</v>
      </c>
    </row>
    <row r="92" spans="1:32" ht="12.75">
      <c r="A92" s="1">
        <v>157</v>
      </c>
      <c r="B92" s="1" t="s">
        <v>260</v>
      </c>
      <c r="C92" s="1" t="s">
        <v>177</v>
      </c>
      <c r="D92" s="1" t="s">
        <v>24</v>
      </c>
      <c r="E92" s="1" t="s">
        <v>52</v>
      </c>
      <c r="F92" s="1" t="s">
        <v>111</v>
      </c>
      <c r="G92" s="1" t="s">
        <v>129</v>
      </c>
      <c r="H92" s="1" t="s">
        <v>105</v>
      </c>
      <c r="I92" s="4" t="s">
        <v>180</v>
      </c>
      <c r="J92" s="1" t="s">
        <v>181</v>
      </c>
      <c r="K92" s="1" t="s">
        <v>19</v>
      </c>
      <c r="L92" s="1" t="s">
        <v>11</v>
      </c>
      <c r="M92" s="1" t="s">
        <v>25</v>
      </c>
      <c r="N92" s="1" t="s">
        <v>12</v>
      </c>
      <c r="O92" s="1" t="s">
        <v>19</v>
      </c>
      <c r="P92" s="1" t="s">
        <v>81</v>
      </c>
      <c r="Q92" s="1"/>
      <c r="Y92" s="1" t="s">
        <v>52</v>
      </c>
      <c r="Z92" s="1" t="s">
        <v>111</v>
      </c>
      <c r="AA92" s="1" t="s">
        <v>129</v>
      </c>
      <c r="AB92" s="1" t="s">
        <v>105</v>
      </c>
      <c r="AC92" s="4" t="s">
        <v>180</v>
      </c>
      <c r="AD92" s="1" t="s">
        <v>181</v>
      </c>
      <c r="AE92" s="1" t="s">
        <v>24</v>
      </c>
      <c r="AF92" s="1" t="s">
        <v>81</v>
      </c>
    </row>
    <row r="93" spans="1:32" ht="12.75">
      <c r="A93" s="1">
        <v>158</v>
      </c>
      <c r="B93" s="1" t="s">
        <v>260</v>
      </c>
      <c r="C93" s="1" t="s">
        <v>124</v>
      </c>
      <c r="D93" s="1" t="s">
        <v>24</v>
      </c>
      <c r="E93" s="1" t="s">
        <v>128</v>
      </c>
      <c r="F93" s="1" t="s">
        <v>129</v>
      </c>
      <c r="G93" s="1" t="s">
        <v>130</v>
      </c>
      <c r="H93" s="1" t="s">
        <v>131</v>
      </c>
      <c r="I93" s="4" t="s">
        <v>74</v>
      </c>
      <c r="J93" s="1" t="s">
        <v>159</v>
      </c>
      <c r="K93" s="1" t="s">
        <v>11</v>
      </c>
      <c r="L93" s="1" t="s">
        <v>12</v>
      </c>
      <c r="M93" s="1" t="s">
        <v>25</v>
      </c>
      <c r="N93" s="1" t="s">
        <v>19</v>
      </c>
      <c r="O93" s="1" t="s">
        <v>11</v>
      </c>
      <c r="P93" s="1" t="s">
        <v>81</v>
      </c>
      <c r="Q93" s="1"/>
      <c r="Y93" s="1" t="s">
        <v>128</v>
      </c>
      <c r="Z93" s="1" t="s">
        <v>129</v>
      </c>
      <c r="AA93" s="1" t="s">
        <v>130</v>
      </c>
      <c r="AB93" s="1" t="s">
        <v>131</v>
      </c>
      <c r="AC93" s="4" t="s">
        <v>74</v>
      </c>
      <c r="AD93" s="1" t="s">
        <v>159</v>
      </c>
      <c r="AE93" s="1" t="s">
        <v>24</v>
      </c>
      <c r="AF93" s="1" t="s">
        <v>81</v>
      </c>
    </row>
    <row r="94" spans="1:32" ht="12.75">
      <c r="A94" s="1">
        <v>159</v>
      </c>
      <c r="B94" s="1" t="s">
        <v>260</v>
      </c>
      <c r="C94" s="1" t="s">
        <v>10</v>
      </c>
      <c r="D94" s="1" t="s">
        <v>24</v>
      </c>
      <c r="E94" s="1" t="s">
        <v>57</v>
      </c>
      <c r="F94" s="1" t="s">
        <v>75</v>
      </c>
      <c r="G94" s="1" t="s">
        <v>88</v>
      </c>
      <c r="H94" s="1" t="s">
        <v>14</v>
      </c>
      <c r="I94" s="4" t="s">
        <v>125</v>
      </c>
      <c r="J94" s="1" t="s">
        <v>126</v>
      </c>
      <c r="K94" s="1" t="s">
        <v>12</v>
      </c>
      <c r="L94" s="1" t="s">
        <v>11</v>
      </c>
      <c r="M94" s="1" t="s">
        <v>25</v>
      </c>
      <c r="N94" s="1" t="s">
        <v>19</v>
      </c>
      <c r="O94" s="1" t="s">
        <v>12</v>
      </c>
      <c r="P94" s="1" t="s">
        <v>81</v>
      </c>
      <c r="Q94" s="1"/>
      <c r="Y94" s="1" t="s">
        <v>57</v>
      </c>
      <c r="Z94" s="1" t="s">
        <v>75</v>
      </c>
      <c r="AA94" s="1" t="s">
        <v>88</v>
      </c>
      <c r="AB94" s="1" t="s">
        <v>14</v>
      </c>
      <c r="AC94" s="4" t="s">
        <v>125</v>
      </c>
      <c r="AD94" s="1" t="s">
        <v>126</v>
      </c>
      <c r="AE94" s="1" t="s">
        <v>24</v>
      </c>
      <c r="AF94" s="1" t="s">
        <v>81</v>
      </c>
    </row>
    <row r="95" spans="1:32" ht="12.75">
      <c r="A95" s="1">
        <v>160</v>
      </c>
      <c r="B95" s="1" t="s">
        <v>260</v>
      </c>
      <c r="C95" s="1" t="s">
        <v>212</v>
      </c>
      <c r="D95" s="1" t="s">
        <v>24</v>
      </c>
      <c r="E95" s="1" t="s">
        <v>176</v>
      </c>
      <c r="F95" s="1" t="s">
        <v>224</v>
      </c>
      <c r="G95" s="1" t="s">
        <v>107</v>
      </c>
      <c r="H95" s="1" t="s">
        <v>94</v>
      </c>
      <c r="I95" s="4" t="s">
        <v>65</v>
      </c>
      <c r="J95" s="1" t="s">
        <v>119</v>
      </c>
      <c r="K95" s="1" t="s">
        <v>25</v>
      </c>
      <c r="L95" s="1" t="s">
        <v>11</v>
      </c>
      <c r="M95" s="1" t="s">
        <v>19</v>
      </c>
      <c r="N95" s="1" t="s">
        <v>12</v>
      </c>
      <c r="O95" s="1" t="s">
        <v>25</v>
      </c>
      <c r="P95" s="1" t="s">
        <v>81</v>
      </c>
      <c r="Q95" s="1"/>
      <c r="Y95" s="1" t="s">
        <v>176</v>
      </c>
      <c r="Z95" s="1" t="s">
        <v>224</v>
      </c>
      <c r="AA95" s="1" t="s">
        <v>107</v>
      </c>
      <c r="AB95" s="1" t="s">
        <v>94</v>
      </c>
      <c r="AC95" s="4" t="s">
        <v>65</v>
      </c>
      <c r="AD95" s="1" t="s">
        <v>119</v>
      </c>
      <c r="AE95" s="1" t="s">
        <v>24</v>
      </c>
      <c r="AF95" s="1" t="s">
        <v>81</v>
      </c>
    </row>
    <row r="96" spans="1:32" ht="12.75">
      <c r="A96" s="1">
        <v>161</v>
      </c>
      <c r="B96" s="1" t="s">
        <v>260</v>
      </c>
      <c r="C96" s="1" t="s">
        <v>228</v>
      </c>
      <c r="D96" s="1" t="s">
        <v>24</v>
      </c>
      <c r="E96" s="1" t="s">
        <v>164</v>
      </c>
      <c r="F96" s="1" t="s">
        <v>29</v>
      </c>
      <c r="G96" s="1" t="s">
        <v>155</v>
      </c>
      <c r="H96" s="1" t="s">
        <v>162</v>
      </c>
      <c r="I96" s="4" t="s">
        <v>119</v>
      </c>
      <c r="J96" s="1" t="s">
        <v>29</v>
      </c>
      <c r="K96" s="1" t="s">
        <v>19</v>
      </c>
      <c r="L96" s="1" t="s">
        <v>11</v>
      </c>
      <c r="M96" s="1" t="s">
        <v>12</v>
      </c>
      <c r="N96" s="1" t="s">
        <v>25</v>
      </c>
      <c r="O96" s="1" t="s">
        <v>19</v>
      </c>
      <c r="P96" s="1" t="s">
        <v>81</v>
      </c>
      <c r="Q96" s="1"/>
      <c r="Y96" s="1" t="s">
        <v>164</v>
      </c>
      <c r="Z96" s="1" t="s">
        <v>29</v>
      </c>
      <c r="AA96" s="1" t="s">
        <v>155</v>
      </c>
      <c r="AB96" s="1" t="s">
        <v>162</v>
      </c>
      <c r="AC96" s="4" t="s">
        <v>119</v>
      </c>
      <c r="AD96" s="1" t="s">
        <v>29</v>
      </c>
      <c r="AE96" s="1" t="s">
        <v>24</v>
      </c>
      <c r="AF96" s="1" t="s">
        <v>81</v>
      </c>
    </row>
    <row r="97" spans="1:32" ht="12.75">
      <c r="A97" s="1">
        <v>162</v>
      </c>
      <c r="B97" s="1" t="s">
        <v>260</v>
      </c>
      <c r="C97" s="1" t="s">
        <v>228</v>
      </c>
      <c r="D97" s="1" t="s">
        <v>24</v>
      </c>
      <c r="E97" s="1" t="s">
        <v>233</v>
      </c>
      <c r="F97" s="1" t="s">
        <v>190</v>
      </c>
      <c r="G97" s="1" t="s">
        <v>217</v>
      </c>
      <c r="H97" s="1" t="s">
        <v>92</v>
      </c>
      <c r="I97" s="4" t="s">
        <v>126</v>
      </c>
      <c r="J97" s="1" t="s">
        <v>219</v>
      </c>
      <c r="K97" s="1" t="s">
        <v>19</v>
      </c>
      <c r="L97" s="1" t="s">
        <v>12</v>
      </c>
      <c r="M97" s="1" t="s">
        <v>25</v>
      </c>
      <c r="N97" s="1" t="s">
        <v>11</v>
      </c>
      <c r="O97" s="1" t="s">
        <v>19</v>
      </c>
      <c r="P97" s="1" t="s">
        <v>81</v>
      </c>
      <c r="Q97" s="1"/>
      <c r="Y97" s="1" t="s">
        <v>233</v>
      </c>
      <c r="Z97" s="1" t="s">
        <v>190</v>
      </c>
      <c r="AA97" s="1" t="s">
        <v>217</v>
      </c>
      <c r="AB97" s="1" t="s">
        <v>92</v>
      </c>
      <c r="AC97" s="4" t="s">
        <v>126</v>
      </c>
      <c r="AD97" s="1" t="s">
        <v>219</v>
      </c>
      <c r="AE97" s="1" t="s">
        <v>24</v>
      </c>
      <c r="AF97" s="1" t="s">
        <v>81</v>
      </c>
    </row>
    <row r="98" spans="1:32" ht="12.75">
      <c r="A98" s="1">
        <v>163</v>
      </c>
      <c r="B98" s="1" t="s">
        <v>260</v>
      </c>
      <c r="C98" s="1" t="s">
        <v>235</v>
      </c>
      <c r="D98" s="1" t="s">
        <v>24</v>
      </c>
      <c r="E98" s="1" t="s">
        <v>242</v>
      </c>
      <c r="F98" s="1" t="s">
        <v>159</v>
      </c>
      <c r="G98" s="1" t="s">
        <v>209</v>
      </c>
      <c r="H98" s="1" t="s">
        <v>144</v>
      </c>
      <c r="I98" s="4" t="s">
        <v>156</v>
      </c>
      <c r="J98" s="1" t="s">
        <v>76</v>
      </c>
      <c r="K98" s="1" t="s">
        <v>12</v>
      </c>
      <c r="L98" s="1" t="s">
        <v>19</v>
      </c>
      <c r="M98" s="1" t="s">
        <v>11</v>
      </c>
      <c r="N98" s="1" t="s">
        <v>25</v>
      </c>
      <c r="O98" s="1" t="s">
        <v>12</v>
      </c>
      <c r="P98" s="1" t="s">
        <v>81</v>
      </c>
      <c r="Q98" s="1"/>
      <c r="Y98" s="1" t="s">
        <v>242</v>
      </c>
      <c r="Z98" s="1" t="s">
        <v>159</v>
      </c>
      <c r="AA98" s="1" t="s">
        <v>209</v>
      </c>
      <c r="AB98" s="1" t="s">
        <v>144</v>
      </c>
      <c r="AC98" s="4" t="s">
        <v>156</v>
      </c>
      <c r="AD98" s="1" t="s">
        <v>76</v>
      </c>
      <c r="AE98" s="1" t="s">
        <v>24</v>
      </c>
      <c r="AF98" s="1" t="s">
        <v>81</v>
      </c>
    </row>
    <row r="99" spans="1:32" ht="12.75">
      <c r="A99" s="1">
        <v>164</v>
      </c>
      <c r="B99" s="1" t="s">
        <v>260</v>
      </c>
      <c r="C99" s="1" t="s">
        <v>177</v>
      </c>
      <c r="D99" s="1" t="s">
        <v>59</v>
      </c>
      <c r="E99" s="1" t="s">
        <v>203</v>
      </c>
      <c r="F99" s="1" t="s">
        <v>186</v>
      </c>
      <c r="G99" s="1" t="s">
        <v>113</v>
      </c>
      <c r="H99" s="1" t="s">
        <v>204</v>
      </c>
      <c r="I99" s="4" t="s">
        <v>217</v>
      </c>
      <c r="J99" s="1" t="s">
        <v>237</v>
      </c>
      <c r="K99" s="1" t="s">
        <v>12</v>
      </c>
      <c r="L99" s="1" t="s">
        <v>25</v>
      </c>
      <c r="M99" s="1" t="s">
        <v>11</v>
      </c>
      <c r="N99" s="1" t="s">
        <v>19</v>
      </c>
      <c r="O99" s="1" t="s">
        <v>12</v>
      </c>
      <c r="P99" s="1" t="s">
        <v>81</v>
      </c>
      <c r="Q99" s="1"/>
      <c r="Y99" s="1" t="s">
        <v>203</v>
      </c>
      <c r="Z99" s="1" t="s">
        <v>186</v>
      </c>
      <c r="AA99" s="1" t="s">
        <v>113</v>
      </c>
      <c r="AB99" s="1" t="s">
        <v>204</v>
      </c>
      <c r="AC99" s="4" t="s">
        <v>217</v>
      </c>
      <c r="AD99" s="1" t="s">
        <v>237</v>
      </c>
      <c r="AE99" s="1" t="s">
        <v>59</v>
      </c>
      <c r="AF99" s="1" t="s">
        <v>81</v>
      </c>
    </row>
    <row r="100" spans="1:32" ht="12.75">
      <c r="A100" s="1">
        <v>167</v>
      </c>
      <c r="B100" s="1" t="s">
        <v>260</v>
      </c>
      <c r="C100" s="1" t="s">
        <v>124</v>
      </c>
      <c r="D100" s="1" t="s">
        <v>59</v>
      </c>
      <c r="E100" s="1" t="s">
        <v>70</v>
      </c>
      <c r="F100" s="1" t="s">
        <v>26</v>
      </c>
      <c r="G100" s="1" t="s">
        <v>58</v>
      </c>
      <c r="H100" s="1" t="s">
        <v>60</v>
      </c>
      <c r="I100" s="4" t="s">
        <v>207</v>
      </c>
      <c r="J100" s="1" t="s">
        <v>165</v>
      </c>
      <c r="K100" s="1" t="s">
        <v>19</v>
      </c>
      <c r="L100" s="1" t="s">
        <v>12</v>
      </c>
      <c r="M100" s="1" t="s">
        <v>11</v>
      </c>
      <c r="N100" s="1" t="s">
        <v>25</v>
      </c>
      <c r="O100" s="1" t="s">
        <v>19</v>
      </c>
      <c r="P100" s="1" t="s">
        <v>81</v>
      </c>
      <c r="Q100" s="1"/>
      <c r="Y100" s="1" t="s">
        <v>70</v>
      </c>
      <c r="Z100" s="1" t="s">
        <v>26</v>
      </c>
      <c r="AA100" s="1" t="s">
        <v>58</v>
      </c>
      <c r="AB100" s="1" t="s">
        <v>60</v>
      </c>
      <c r="AC100" s="4" t="s">
        <v>207</v>
      </c>
      <c r="AD100" s="1" t="s">
        <v>165</v>
      </c>
      <c r="AE100" s="1" t="s">
        <v>59</v>
      </c>
      <c r="AF100" s="1" t="s">
        <v>81</v>
      </c>
    </row>
    <row r="101" spans="1:32" ht="12.75">
      <c r="A101" s="1">
        <v>168</v>
      </c>
      <c r="B101" s="1" t="s">
        <v>260</v>
      </c>
      <c r="C101" s="1" t="s">
        <v>228</v>
      </c>
      <c r="D101" s="1" t="s">
        <v>59</v>
      </c>
      <c r="E101" s="1" t="s">
        <v>171</v>
      </c>
      <c r="F101" s="1" t="s">
        <v>196</v>
      </c>
      <c r="G101" s="1" t="s">
        <v>164</v>
      </c>
      <c r="H101" s="1" t="s">
        <v>170</v>
      </c>
      <c r="I101" s="4" t="s">
        <v>139</v>
      </c>
      <c r="J101" s="1" t="s">
        <v>39</v>
      </c>
      <c r="K101" s="1" t="s">
        <v>12</v>
      </c>
      <c r="L101" s="1" t="s">
        <v>11</v>
      </c>
      <c r="M101" s="1" t="s">
        <v>25</v>
      </c>
      <c r="N101" s="1" t="s">
        <v>19</v>
      </c>
      <c r="O101" s="1" t="s">
        <v>12</v>
      </c>
      <c r="P101" s="1" t="s">
        <v>81</v>
      </c>
      <c r="Q101" s="1"/>
      <c r="Y101" s="1" t="s">
        <v>171</v>
      </c>
      <c r="Z101" s="1" t="s">
        <v>196</v>
      </c>
      <c r="AA101" s="1" t="s">
        <v>164</v>
      </c>
      <c r="AB101" s="1" t="s">
        <v>170</v>
      </c>
      <c r="AC101" s="4" t="s">
        <v>139</v>
      </c>
      <c r="AD101" s="1" t="s">
        <v>39</v>
      </c>
      <c r="AE101" s="1" t="s">
        <v>59</v>
      </c>
      <c r="AF101" s="1" t="s">
        <v>81</v>
      </c>
    </row>
    <row r="102" spans="1:32" ht="12.75">
      <c r="A102" s="1">
        <v>169</v>
      </c>
      <c r="B102" s="1" t="s">
        <v>260</v>
      </c>
      <c r="C102" s="1" t="s">
        <v>212</v>
      </c>
      <c r="D102" s="1" t="s">
        <v>59</v>
      </c>
      <c r="E102" s="1" t="s">
        <v>137</v>
      </c>
      <c r="F102" s="1" t="s">
        <v>153</v>
      </c>
      <c r="G102" s="1" t="s">
        <v>141</v>
      </c>
      <c r="H102" s="1" t="s">
        <v>68</v>
      </c>
      <c r="I102" s="4" t="s">
        <v>104</v>
      </c>
      <c r="J102" s="1" t="s">
        <v>214</v>
      </c>
      <c r="K102" s="1" t="s">
        <v>11</v>
      </c>
      <c r="L102" s="1" t="s">
        <v>25</v>
      </c>
      <c r="M102" s="1" t="s">
        <v>19</v>
      </c>
      <c r="N102" s="1" t="s">
        <v>12</v>
      </c>
      <c r="O102" s="1" t="s">
        <v>11</v>
      </c>
      <c r="P102" s="1" t="s">
        <v>81</v>
      </c>
      <c r="Q102" s="1"/>
      <c r="Y102" s="1" t="s">
        <v>137</v>
      </c>
      <c r="Z102" s="1" t="s">
        <v>153</v>
      </c>
      <c r="AA102" s="1" t="s">
        <v>141</v>
      </c>
      <c r="AB102" s="1" t="s">
        <v>68</v>
      </c>
      <c r="AC102" s="4" t="s">
        <v>104</v>
      </c>
      <c r="AD102" s="1" t="s">
        <v>214</v>
      </c>
      <c r="AE102" s="1" t="s">
        <v>59</v>
      </c>
      <c r="AF102" s="1" t="s">
        <v>81</v>
      </c>
    </row>
    <row r="103" spans="1:32" ht="12.75">
      <c r="A103" s="1">
        <v>171</v>
      </c>
      <c r="B103" s="1" t="s">
        <v>260</v>
      </c>
      <c r="C103" s="1" t="s">
        <v>235</v>
      </c>
      <c r="D103" s="1" t="s">
        <v>59</v>
      </c>
      <c r="E103" s="1" t="s">
        <v>191</v>
      </c>
      <c r="F103" s="1" t="s">
        <v>72</v>
      </c>
      <c r="G103" s="1" t="s">
        <v>219</v>
      </c>
      <c r="H103" s="1" t="s">
        <v>47</v>
      </c>
      <c r="I103" s="4" t="s">
        <v>195</v>
      </c>
      <c r="J103" s="1" t="s">
        <v>166</v>
      </c>
      <c r="K103" s="1" t="s">
        <v>19</v>
      </c>
      <c r="L103" s="1" t="s">
        <v>11</v>
      </c>
      <c r="M103" s="1" t="s">
        <v>25</v>
      </c>
      <c r="N103" s="1" t="s">
        <v>12</v>
      </c>
      <c r="O103" s="1" t="s">
        <v>19</v>
      </c>
      <c r="P103" s="1" t="s">
        <v>81</v>
      </c>
      <c r="Q103" s="1"/>
      <c r="Y103" s="1" t="s">
        <v>191</v>
      </c>
      <c r="Z103" s="1" t="s">
        <v>72</v>
      </c>
      <c r="AA103" s="1" t="s">
        <v>219</v>
      </c>
      <c r="AB103" s="1" t="s">
        <v>47</v>
      </c>
      <c r="AC103" s="4" t="s">
        <v>195</v>
      </c>
      <c r="AD103" s="1" t="s">
        <v>166</v>
      </c>
      <c r="AE103" s="1" t="s">
        <v>59</v>
      </c>
      <c r="AF103" s="1" t="s">
        <v>81</v>
      </c>
    </row>
    <row r="104" spans="1:32" ht="12.75">
      <c r="A104" s="1">
        <v>172</v>
      </c>
      <c r="B104" s="1" t="s">
        <v>260</v>
      </c>
      <c r="C104" s="1" t="s">
        <v>235</v>
      </c>
      <c r="D104" s="1" t="s">
        <v>17</v>
      </c>
      <c r="E104" s="1" t="s">
        <v>37</v>
      </c>
      <c r="F104" s="1" t="s">
        <v>121</v>
      </c>
      <c r="G104" s="1" t="s">
        <v>194</v>
      </c>
      <c r="H104" s="1" t="s">
        <v>206</v>
      </c>
      <c r="I104" s="4" t="s">
        <v>13</v>
      </c>
      <c r="J104" s="1" t="s">
        <v>175</v>
      </c>
      <c r="K104" s="1" t="s">
        <v>25</v>
      </c>
      <c r="L104" s="1" t="s">
        <v>19</v>
      </c>
      <c r="M104" s="1" t="s">
        <v>11</v>
      </c>
      <c r="N104" s="1" t="s">
        <v>12</v>
      </c>
      <c r="O104" s="1" t="s">
        <v>25</v>
      </c>
      <c r="P104" s="1" t="s">
        <v>81</v>
      </c>
      <c r="Q104" s="1"/>
      <c r="Y104" s="1" t="s">
        <v>37</v>
      </c>
      <c r="Z104" s="1" t="s">
        <v>121</v>
      </c>
      <c r="AA104" s="1" t="s">
        <v>194</v>
      </c>
      <c r="AB104" s="1" t="s">
        <v>206</v>
      </c>
      <c r="AC104" s="4" t="s">
        <v>13</v>
      </c>
      <c r="AD104" s="1" t="s">
        <v>175</v>
      </c>
      <c r="AE104" s="1" t="s">
        <v>17</v>
      </c>
      <c r="AF104" s="1" t="s">
        <v>81</v>
      </c>
    </row>
    <row r="105" spans="1:32" ht="12.75">
      <c r="A105" s="1">
        <v>173</v>
      </c>
      <c r="B105" s="1" t="s">
        <v>246</v>
      </c>
      <c r="C105" s="1" t="s">
        <v>124</v>
      </c>
      <c r="D105" s="1" t="s">
        <v>17</v>
      </c>
      <c r="E105" s="1" t="s">
        <v>170</v>
      </c>
      <c r="F105" s="1" t="s">
        <v>13</v>
      </c>
      <c r="G105" s="1" t="s">
        <v>176</v>
      </c>
      <c r="H105" s="1" t="s">
        <v>79</v>
      </c>
      <c r="I105" s="4" t="s">
        <v>112</v>
      </c>
      <c r="J105" s="1" t="s">
        <v>179</v>
      </c>
      <c r="K105" s="1" t="s">
        <v>25</v>
      </c>
      <c r="L105" s="1" t="s">
        <v>11</v>
      </c>
      <c r="M105" s="1" t="s">
        <v>19</v>
      </c>
      <c r="N105" s="1" t="s">
        <v>12</v>
      </c>
      <c r="O105" s="1" t="s">
        <v>25</v>
      </c>
      <c r="P105" s="1" t="s">
        <v>81</v>
      </c>
      <c r="Q105" s="1"/>
      <c r="Y105" s="1" t="s">
        <v>170</v>
      </c>
      <c r="Z105" s="1" t="s">
        <v>13</v>
      </c>
      <c r="AA105" s="1" t="s">
        <v>176</v>
      </c>
      <c r="AB105" s="1" t="s">
        <v>79</v>
      </c>
      <c r="AC105" s="4" t="s">
        <v>112</v>
      </c>
      <c r="AD105" s="1" t="s">
        <v>179</v>
      </c>
      <c r="AE105" s="1" t="s">
        <v>17</v>
      </c>
      <c r="AF105" s="1" t="s">
        <v>81</v>
      </c>
    </row>
    <row r="106" spans="1:32" ht="12.75">
      <c r="A106" s="1">
        <v>174</v>
      </c>
      <c r="B106" s="1" t="s">
        <v>246</v>
      </c>
      <c r="C106" s="1" t="s">
        <v>228</v>
      </c>
      <c r="D106" s="1" t="s">
        <v>17</v>
      </c>
      <c r="E106" s="1" t="s">
        <v>232</v>
      </c>
      <c r="F106" s="1" t="s">
        <v>130</v>
      </c>
      <c r="G106" s="1" t="s">
        <v>169</v>
      </c>
      <c r="H106" s="1" t="s">
        <v>61</v>
      </c>
      <c r="I106" s="4" t="s">
        <v>141</v>
      </c>
      <c r="J106" s="1" t="s">
        <v>115</v>
      </c>
      <c r="K106" s="1" t="s">
        <v>11</v>
      </c>
      <c r="L106" s="1" t="s">
        <v>25</v>
      </c>
      <c r="M106" s="1" t="s">
        <v>19</v>
      </c>
      <c r="N106" s="1" t="s">
        <v>12</v>
      </c>
      <c r="O106" s="1" t="s">
        <v>11</v>
      </c>
      <c r="P106" s="1" t="s">
        <v>81</v>
      </c>
      <c r="Q106" s="1"/>
      <c r="Y106" s="1" t="s">
        <v>232</v>
      </c>
      <c r="Z106" s="1" t="s">
        <v>130</v>
      </c>
      <c r="AA106" s="1" t="s">
        <v>169</v>
      </c>
      <c r="AB106" s="1" t="s">
        <v>61</v>
      </c>
      <c r="AC106" s="4" t="s">
        <v>141</v>
      </c>
      <c r="AD106" s="1" t="s">
        <v>115</v>
      </c>
      <c r="AE106" s="1" t="s">
        <v>17</v>
      </c>
      <c r="AF106" s="1" t="s">
        <v>81</v>
      </c>
    </row>
    <row r="107" spans="1:32" ht="12.75">
      <c r="A107" s="1">
        <v>175</v>
      </c>
      <c r="B107" s="1" t="s">
        <v>246</v>
      </c>
      <c r="C107" s="1" t="s">
        <v>235</v>
      </c>
      <c r="D107" s="1" t="s">
        <v>17</v>
      </c>
      <c r="E107" s="1" t="s">
        <v>239</v>
      </c>
      <c r="F107" s="1" t="s">
        <v>152</v>
      </c>
      <c r="G107" s="1" t="s">
        <v>215</v>
      </c>
      <c r="H107" s="1" t="s">
        <v>191</v>
      </c>
      <c r="I107" s="4" t="s">
        <v>208</v>
      </c>
      <c r="J107" s="1" t="s">
        <v>213</v>
      </c>
      <c r="K107" s="1" t="s">
        <v>19</v>
      </c>
      <c r="O107" s="1" t="s">
        <v>19</v>
      </c>
      <c r="P107" s="1" t="s">
        <v>81</v>
      </c>
      <c r="Q107" s="1"/>
      <c r="Y107" s="1" t="s">
        <v>239</v>
      </c>
      <c r="Z107" s="1" t="s">
        <v>152</v>
      </c>
      <c r="AA107" s="1" t="s">
        <v>215</v>
      </c>
      <c r="AB107" s="1" t="s">
        <v>191</v>
      </c>
      <c r="AC107" s="4" t="s">
        <v>208</v>
      </c>
      <c r="AD107" s="1" t="s">
        <v>213</v>
      </c>
      <c r="AE107" s="1" t="s">
        <v>17</v>
      </c>
      <c r="AF107" s="1" t="s">
        <v>81</v>
      </c>
    </row>
    <row r="108" spans="1:32" ht="12.75">
      <c r="A108" s="1">
        <v>176</v>
      </c>
      <c r="B108" s="1" t="s">
        <v>260</v>
      </c>
      <c r="C108" s="1" t="s">
        <v>212</v>
      </c>
      <c r="D108" s="1" t="s">
        <v>17</v>
      </c>
      <c r="E108" s="1" t="s">
        <v>222</v>
      </c>
      <c r="F108" s="1" t="s">
        <v>126</v>
      </c>
      <c r="G108" s="1" t="s">
        <v>116</v>
      </c>
      <c r="H108" s="1" t="s">
        <v>62</v>
      </c>
      <c r="I108" s="4" t="s">
        <v>90</v>
      </c>
      <c r="J108" s="1" t="s">
        <v>186</v>
      </c>
      <c r="K108" s="1" t="s">
        <v>12</v>
      </c>
      <c r="L108" s="1" t="s">
        <v>11</v>
      </c>
      <c r="M108" s="1" t="s">
        <v>19</v>
      </c>
      <c r="N108" s="1" t="s">
        <v>25</v>
      </c>
      <c r="O108" s="1" t="s">
        <v>12</v>
      </c>
      <c r="P108" s="1" t="s">
        <v>81</v>
      </c>
      <c r="Q108" s="1"/>
      <c r="Y108" s="1" t="s">
        <v>222</v>
      </c>
      <c r="Z108" s="1" t="s">
        <v>126</v>
      </c>
      <c r="AA108" s="1" t="s">
        <v>116</v>
      </c>
      <c r="AB108" s="1" t="s">
        <v>62</v>
      </c>
      <c r="AC108" s="4" t="s">
        <v>90</v>
      </c>
      <c r="AD108" s="1" t="s">
        <v>186</v>
      </c>
      <c r="AE108" s="1" t="s">
        <v>17</v>
      </c>
      <c r="AF108" s="1" t="s">
        <v>81</v>
      </c>
    </row>
    <row r="109" spans="1:32" ht="12.75">
      <c r="A109" s="1">
        <v>177</v>
      </c>
      <c r="B109" s="1" t="s">
        <v>260</v>
      </c>
      <c r="C109" s="1" t="s">
        <v>177</v>
      </c>
      <c r="D109" s="1" t="s">
        <v>17</v>
      </c>
      <c r="E109" s="1" t="s">
        <v>16</v>
      </c>
      <c r="F109" s="1" t="s">
        <v>181</v>
      </c>
      <c r="G109" s="1" t="s">
        <v>182</v>
      </c>
      <c r="H109" s="1" t="s">
        <v>83</v>
      </c>
      <c r="I109" s="4" t="s">
        <v>206</v>
      </c>
      <c r="J109" s="1" t="s">
        <v>34</v>
      </c>
      <c r="K109" s="1" t="s">
        <v>11</v>
      </c>
      <c r="L109" s="1" t="s">
        <v>25</v>
      </c>
      <c r="M109" s="1" t="s">
        <v>12</v>
      </c>
      <c r="N109" s="1" t="s">
        <v>19</v>
      </c>
      <c r="O109" s="1" t="s">
        <v>11</v>
      </c>
      <c r="P109" s="1" t="s">
        <v>81</v>
      </c>
      <c r="Q109" s="1"/>
      <c r="Y109" s="1" t="s">
        <v>16</v>
      </c>
      <c r="Z109" s="1" t="s">
        <v>181</v>
      </c>
      <c r="AA109" s="1" t="s">
        <v>182</v>
      </c>
      <c r="AB109" s="1" t="s">
        <v>83</v>
      </c>
      <c r="AC109" s="4" t="s">
        <v>206</v>
      </c>
      <c r="AD109" s="1" t="s">
        <v>34</v>
      </c>
      <c r="AE109" s="1" t="s">
        <v>17</v>
      </c>
      <c r="AF109" s="1" t="s">
        <v>81</v>
      </c>
    </row>
    <row r="110" spans="1:32" ht="12.75">
      <c r="A110" s="1">
        <v>178</v>
      </c>
      <c r="B110" s="1" t="s">
        <v>246</v>
      </c>
      <c r="C110" s="1" t="s">
        <v>228</v>
      </c>
      <c r="D110" s="1" t="s">
        <v>17</v>
      </c>
      <c r="E110" s="1" t="s">
        <v>96</v>
      </c>
      <c r="F110" s="1" t="s">
        <v>68</v>
      </c>
      <c r="G110" s="1" t="s">
        <v>188</v>
      </c>
      <c r="H110" s="1" t="s">
        <v>28</v>
      </c>
      <c r="I110" s="4" t="s">
        <v>108</v>
      </c>
      <c r="J110" s="1" t="s">
        <v>218</v>
      </c>
      <c r="K110" s="1" t="s">
        <v>19</v>
      </c>
      <c r="O110" s="1" t="s">
        <v>19</v>
      </c>
      <c r="P110" s="1" t="s">
        <v>81</v>
      </c>
      <c r="Q110" s="1"/>
      <c r="Y110" s="1" t="s">
        <v>96</v>
      </c>
      <c r="Z110" s="1" t="s">
        <v>68</v>
      </c>
      <c r="AA110" s="1" t="s">
        <v>188</v>
      </c>
      <c r="AB110" s="1" t="s">
        <v>28</v>
      </c>
      <c r="AC110" s="4" t="s">
        <v>108</v>
      </c>
      <c r="AD110" s="1" t="s">
        <v>218</v>
      </c>
      <c r="AE110" s="1" t="s">
        <v>17</v>
      </c>
      <c r="AF110" s="1" t="s">
        <v>81</v>
      </c>
    </row>
    <row r="111" spans="1:32" ht="12.75">
      <c r="A111" s="1">
        <v>179</v>
      </c>
      <c r="B111" s="1" t="s">
        <v>246</v>
      </c>
      <c r="C111" s="1" t="s">
        <v>10</v>
      </c>
      <c r="D111" s="1" t="s">
        <v>17</v>
      </c>
      <c r="E111" s="1" t="s">
        <v>78</v>
      </c>
      <c r="F111" s="1" t="s">
        <v>79</v>
      </c>
      <c r="G111" s="1" t="s">
        <v>67</v>
      </c>
      <c r="H111" s="1" t="s">
        <v>80</v>
      </c>
      <c r="I111" s="4" t="s">
        <v>54</v>
      </c>
      <c r="J111" s="1" t="s">
        <v>152</v>
      </c>
      <c r="K111" s="1" t="s">
        <v>19</v>
      </c>
      <c r="O111" s="1" t="s">
        <v>19</v>
      </c>
      <c r="P111" s="1" t="s">
        <v>81</v>
      </c>
      <c r="Q111" s="1"/>
      <c r="Y111" s="1" t="s">
        <v>78</v>
      </c>
      <c r="Z111" s="1" t="s">
        <v>79</v>
      </c>
      <c r="AA111" s="1" t="s">
        <v>67</v>
      </c>
      <c r="AB111" s="1" t="s">
        <v>80</v>
      </c>
      <c r="AC111" s="4" t="s">
        <v>54</v>
      </c>
      <c r="AD111" s="1" t="s">
        <v>152</v>
      </c>
      <c r="AE111" s="1" t="s">
        <v>17</v>
      </c>
      <c r="AF111" s="1" t="s">
        <v>81</v>
      </c>
    </row>
    <row r="112" spans="1:32" ht="12.75">
      <c r="A112" s="1">
        <v>180</v>
      </c>
      <c r="B112" s="1" t="s">
        <v>260</v>
      </c>
      <c r="C112" s="1" t="s">
        <v>10</v>
      </c>
      <c r="D112" s="1" t="s">
        <v>45</v>
      </c>
      <c r="E112" s="1" t="s">
        <v>89</v>
      </c>
      <c r="F112" s="1" t="s">
        <v>90</v>
      </c>
      <c r="G112" s="1" t="s">
        <v>44</v>
      </c>
      <c r="H112" s="1" t="s">
        <v>91</v>
      </c>
      <c r="I112" s="4" t="s">
        <v>73</v>
      </c>
      <c r="J112" s="1" t="s">
        <v>142</v>
      </c>
      <c r="K112" s="1" t="s">
        <v>12</v>
      </c>
      <c r="L112" s="1" t="s">
        <v>25</v>
      </c>
      <c r="M112" s="1" t="s">
        <v>11</v>
      </c>
      <c r="N112" s="1" t="s">
        <v>19</v>
      </c>
      <c r="O112" s="1" t="s">
        <v>12</v>
      </c>
      <c r="P112" s="1" t="s">
        <v>81</v>
      </c>
      <c r="Q112" s="1"/>
      <c r="Y112" s="1" t="s">
        <v>89</v>
      </c>
      <c r="Z112" s="1" t="s">
        <v>90</v>
      </c>
      <c r="AA112" s="1" t="s">
        <v>44</v>
      </c>
      <c r="AB112" s="1" t="s">
        <v>91</v>
      </c>
      <c r="AC112" s="4" t="s">
        <v>73</v>
      </c>
      <c r="AD112" s="1" t="s">
        <v>142</v>
      </c>
      <c r="AE112" s="1" t="s">
        <v>45</v>
      </c>
      <c r="AF112" s="1" t="s">
        <v>81</v>
      </c>
    </row>
    <row r="113" spans="1:32" ht="12.75">
      <c r="A113" s="1">
        <v>181</v>
      </c>
      <c r="B113" s="1" t="s">
        <v>246</v>
      </c>
      <c r="C113" s="1" t="s">
        <v>235</v>
      </c>
      <c r="D113" s="1" t="s">
        <v>45</v>
      </c>
      <c r="E113" s="1" t="s">
        <v>243</v>
      </c>
      <c r="F113" s="1" t="s">
        <v>22</v>
      </c>
      <c r="G113" s="1" t="s">
        <v>227</v>
      </c>
      <c r="H113" s="1" t="s">
        <v>231</v>
      </c>
      <c r="I113" s="4" t="s">
        <v>99</v>
      </c>
      <c r="J113" s="1" t="s">
        <v>180</v>
      </c>
      <c r="K113" s="1" t="s">
        <v>12</v>
      </c>
      <c r="L113" s="1" t="s">
        <v>19</v>
      </c>
      <c r="O113" s="1" t="s">
        <v>12</v>
      </c>
      <c r="P113" s="1" t="s">
        <v>81</v>
      </c>
      <c r="Q113" s="1"/>
      <c r="Y113" s="1" t="s">
        <v>243</v>
      </c>
      <c r="Z113" s="1" t="s">
        <v>22</v>
      </c>
      <c r="AA113" s="1" t="s">
        <v>227</v>
      </c>
      <c r="AB113" s="1" t="s">
        <v>231</v>
      </c>
      <c r="AC113" s="4" t="s">
        <v>99</v>
      </c>
      <c r="AD113" s="1" t="s">
        <v>180</v>
      </c>
      <c r="AE113" s="1" t="s">
        <v>45</v>
      </c>
      <c r="AF113" s="1" t="s">
        <v>81</v>
      </c>
    </row>
    <row r="114" spans="1:32" ht="12.75">
      <c r="A114" s="1">
        <v>182</v>
      </c>
      <c r="B114" s="1" t="s">
        <v>260</v>
      </c>
      <c r="C114" s="1" t="s">
        <v>212</v>
      </c>
      <c r="D114" s="1" t="s">
        <v>45</v>
      </c>
      <c r="E114" s="1" t="s">
        <v>199</v>
      </c>
      <c r="F114" s="1" t="s">
        <v>215</v>
      </c>
      <c r="G114" s="1" t="s">
        <v>150</v>
      </c>
      <c r="H114" s="1" t="s">
        <v>169</v>
      </c>
      <c r="I114" s="4" t="s">
        <v>203</v>
      </c>
      <c r="J114" s="1" t="s">
        <v>47</v>
      </c>
      <c r="K114" s="1" t="s">
        <v>25</v>
      </c>
      <c r="L114" s="1" t="s">
        <v>19</v>
      </c>
      <c r="M114" s="1" t="s">
        <v>12</v>
      </c>
      <c r="N114" s="1" t="s">
        <v>11</v>
      </c>
      <c r="O114" s="1" t="s">
        <v>25</v>
      </c>
      <c r="P114" s="1" t="s">
        <v>81</v>
      </c>
      <c r="Q114" s="1"/>
      <c r="Y114" s="1" t="s">
        <v>199</v>
      </c>
      <c r="Z114" s="1" t="s">
        <v>215</v>
      </c>
      <c r="AA114" s="1" t="s">
        <v>150</v>
      </c>
      <c r="AB114" s="1" t="s">
        <v>169</v>
      </c>
      <c r="AC114" s="4" t="s">
        <v>203</v>
      </c>
      <c r="AD114" s="1" t="s">
        <v>47</v>
      </c>
      <c r="AE114" s="1" t="s">
        <v>45</v>
      </c>
      <c r="AF114" s="1" t="s">
        <v>81</v>
      </c>
    </row>
    <row r="115" spans="1:32" ht="12.75">
      <c r="A115" s="1">
        <v>183</v>
      </c>
      <c r="B115" s="1" t="s">
        <v>260</v>
      </c>
      <c r="C115" s="1" t="s">
        <v>177</v>
      </c>
      <c r="D115" s="1" t="s">
        <v>45</v>
      </c>
      <c r="E115" s="1" t="s">
        <v>102</v>
      </c>
      <c r="F115" s="1" t="s">
        <v>140</v>
      </c>
      <c r="G115" s="1" t="s">
        <v>183</v>
      </c>
      <c r="H115" s="1" t="s">
        <v>180</v>
      </c>
      <c r="I115" s="4" t="s">
        <v>181</v>
      </c>
      <c r="J115" s="1" t="s">
        <v>208</v>
      </c>
      <c r="K115" s="1" t="s">
        <v>11</v>
      </c>
      <c r="L115" s="1" t="s">
        <v>25</v>
      </c>
      <c r="M115" s="1" t="s">
        <v>19</v>
      </c>
      <c r="N115" s="1" t="s">
        <v>12</v>
      </c>
      <c r="O115" s="1" t="s">
        <v>11</v>
      </c>
      <c r="P115" s="1" t="s">
        <v>81</v>
      </c>
      <c r="Q115" s="1"/>
      <c r="Y115" s="1" t="s">
        <v>102</v>
      </c>
      <c r="Z115" s="1" t="s">
        <v>140</v>
      </c>
      <c r="AA115" s="1" t="s">
        <v>183</v>
      </c>
      <c r="AB115" s="1" t="s">
        <v>180</v>
      </c>
      <c r="AC115" s="4" t="s">
        <v>181</v>
      </c>
      <c r="AD115" s="1" t="s">
        <v>208</v>
      </c>
      <c r="AE115" s="1" t="s">
        <v>45</v>
      </c>
      <c r="AF115" s="1" t="s">
        <v>81</v>
      </c>
    </row>
    <row r="116" spans="1:32" ht="12.75">
      <c r="A116" s="1">
        <v>184</v>
      </c>
      <c r="B116" s="1" t="s">
        <v>246</v>
      </c>
      <c r="C116" s="1" t="s">
        <v>228</v>
      </c>
      <c r="D116" s="1" t="s">
        <v>45</v>
      </c>
      <c r="E116" s="1" t="s">
        <v>154</v>
      </c>
      <c r="F116" s="1" t="s">
        <v>150</v>
      </c>
      <c r="G116" s="1" t="s">
        <v>195</v>
      </c>
      <c r="H116" s="1" t="s">
        <v>219</v>
      </c>
      <c r="I116" s="4" t="s">
        <v>76</v>
      </c>
      <c r="J116" s="1" t="s">
        <v>77</v>
      </c>
      <c r="K116" s="1" t="s">
        <v>19</v>
      </c>
      <c r="L116" s="1" t="s">
        <v>25</v>
      </c>
      <c r="O116" s="1" t="s">
        <v>19</v>
      </c>
      <c r="P116" s="1" t="s">
        <v>81</v>
      </c>
      <c r="Q116" s="1"/>
      <c r="Y116" s="1" t="s">
        <v>154</v>
      </c>
      <c r="Z116" s="1" t="s">
        <v>150</v>
      </c>
      <c r="AA116" s="1" t="s">
        <v>195</v>
      </c>
      <c r="AB116" s="1" t="s">
        <v>219</v>
      </c>
      <c r="AC116" s="4" t="s">
        <v>76</v>
      </c>
      <c r="AD116" s="1" t="s">
        <v>77</v>
      </c>
      <c r="AE116" s="1" t="s">
        <v>45</v>
      </c>
      <c r="AF116" s="1" t="s">
        <v>81</v>
      </c>
    </row>
    <row r="117" spans="1:32" ht="12.75">
      <c r="A117" s="1">
        <v>185</v>
      </c>
      <c r="B117" s="1" t="s">
        <v>260</v>
      </c>
      <c r="C117" s="1" t="s">
        <v>235</v>
      </c>
      <c r="D117" s="1" t="s">
        <v>45</v>
      </c>
      <c r="E117" s="1" t="s">
        <v>127</v>
      </c>
      <c r="F117" s="1" t="s">
        <v>71</v>
      </c>
      <c r="G117" s="1" t="s">
        <v>191</v>
      </c>
      <c r="H117" s="1" t="s">
        <v>227</v>
      </c>
      <c r="I117" s="4" t="s">
        <v>160</v>
      </c>
      <c r="J117" s="1" t="s">
        <v>158</v>
      </c>
      <c r="K117" s="1" t="s">
        <v>12</v>
      </c>
      <c r="L117" s="1" t="s">
        <v>19</v>
      </c>
      <c r="M117" s="1" t="s">
        <v>25</v>
      </c>
      <c r="N117" s="1" t="s">
        <v>11</v>
      </c>
      <c r="O117" s="1" t="s">
        <v>12</v>
      </c>
      <c r="P117" s="1" t="s">
        <v>81</v>
      </c>
      <c r="Q117" s="1"/>
      <c r="Y117" s="1" t="s">
        <v>127</v>
      </c>
      <c r="Z117" s="1" t="s">
        <v>71</v>
      </c>
      <c r="AA117" s="1" t="s">
        <v>191</v>
      </c>
      <c r="AB117" s="1" t="s">
        <v>227</v>
      </c>
      <c r="AC117" s="4" t="s">
        <v>160</v>
      </c>
      <c r="AD117" s="1" t="s">
        <v>158</v>
      </c>
      <c r="AE117" s="1" t="s">
        <v>45</v>
      </c>
      <c r="AF117" s="1" t="s">
        <v>81</v>
      </c>
    </row>
    <row r="118" spans="1:32" ht="12.75">
      <c r="A118" s="1">
        <v>186</v>
      </c>
      <c r="B118" s="1" t="s">
        <v>246</v>
      </c>
      <c r="C118" s="1" t="s">
        <v>124</v>
      </c>
      <c r="D118" s="1" t="s">
        <v>45</v>
      </c>
      <c r="E118" s="1" t="s">
        <v>132</v>
      </c>
      <c r="F118" s="1" t="s">
        <v>133</v>
      </c>
      <c r="G118" s="1" t="s">
        <v>134</v>
      </c>
      <c r="H118" s="1" t="s">
        <v>15</v>
      </c>
      <c r="I118" s="4" t="s">
        <v>61</v>
      </c>
      <c r="J118" s="1" t="s">
        <v>120</v>
      </c>
      <c r="K118" s="1" t="s">
        <v>11</v>
      </c>
      <c r="L118" s="1" t="s">
        <v>19</v>
      </c>
      <c r="O118" s="1" t="s">
        <v>11</v>
      </c>
      <c r="P118" s="1" t="s">
        <v>81</v>
      </c>
      <c r="Q118" s="1"/>
      <c r="Y118" s="1" t="s">
        <v>132</v>
      </c>
      <c r="Z118" s="1" t="s">
        <v>133</v>
      </c>
      <c r="AA118" s="1" t="s">
        <v>134</v>
      </c>
      <c r="AB118" s="1" t="s">
        <v>15</v>
      </c>
      <c r="AC118" s="4" t="s">
        <v>61</v>
      </c>
      <c r="AD118" s="1" t="s">
        <v>120</v>
      </c>
      <c r="AE118" s="1" t="s">
        <v>45</v>
      </c>
      <c r="AF118" s="1" t="s">
        <v>81</v>
      </c>
    </row>
    <row r="119" spans="1:32" ht="12.75">
      <c r="A119" s="1">
        <v>187</v>
      </c>
      <c r="B119" s="1" t="s">
        <v>260</v>
      </c>
      <c r="C119" s="1" t="s">
        <v>228</v>
      </c>
      <c r="D119" s="1" t="s">
        <v>45</v>
      </c>
      <c r="E119" s="1" t="s">
        <v>33</v>
      </c>
      <c r="F119" s="1" t="s">
        <v>50</v>
      </c>
      <c r="G119" s="1" t="s">
        <v>153</v>
      </c>
      <c r="H119" s="1" t="s">
        <v>198</v>
      </c>
      <c r="I119" s="4" t="s">
        <v>147</v>
      </c>
      <c r="J119" s="1" t="s">
        <v>149</v>
      </c>
      <c r="K119" s="1" t="s">
        <v>19</v>
      </c>
      <c r="L119" s="1" t="s">
        <v>11</v>
      </c>
      <c r="M119" s="1" t="s">
        <v>12</v>
      </c>
      <c r="N119" s="1" t="s">
        <v>25</v>
      </c>
      <c r="O119" s="1" t="s">
        <v>19</v>
      </c>
      <c r="P119" s="1" t="s">
        <v>81</v>
      </c>
      <c r="Q119" s="1"/>
      <c r="Y119" s="1" t="s">
        <v>33</v>
      </c>
      <c r="Z119" s="1" t="s">
        <v>50</v>
      </c>
      <c r="AA119" s="1" t="s">
        <v>153</v>
      </c>
      <c r="AB119" s="1" t="s">
        <v>198</v>
      </c>
      <c r="AC119" s="4" t="s">
        <v>147</v>
      </c>
      <c r="AD119" s="1" t="s">
        <v>149</v>
      </c>
      <c r="AE119" s="1" t="s">
        <v>45</v>
      </c>
      <c r="AF119" s="1" t="s">
        <v>81</v>
      </c>
    </row>
    <row r="120" spans="1:32" ht="12.75">
      <c r="A120" s="1">
        <v>190</v>
      </c>
      <c r="B120" s="1" t="s">
        <v>246</v>
      </c>
      <c r="C120" s="1" t="s">
        <v>10</v>
      </c>
      <c r="D120" s="1" t="s">
        <v>40</v>
      </c>
      <c r="E120" s="1" t="s">
        <v>92</v>
      </c>
      <c r="F120" s="1" t="s">
        <v>44</v>
      </c>
      <c r="G120" s="1" t="s">
        <v>63</v>
      </c>
      <c r="H120" s="1" t="s">
        <v>93</v>
      </c>
      <c r="I120" s="4" t="s">
        <v>149</v>
      </c>
      <c r="J120" s="1" t="s">
        <v>224</v>
      </c>
      <c r="K120" s="1" t="s">
        <v>12</v>
      </c>
      <c r="L120" s="1" t="s">
        <v>25</v>
      </c>
      <c r="M120" s="1" t="s">
        <v>19</v>
      </c>
      <c r="N120" s="1" t="s">
        <v>11</v>
      </c>
      <c r="O120" s="1" t="s">
        <v>12</v>
      </c>
      <c r="P120" s="1" t="s">
        <v>81</v>
      </c>
      <c r="Q120" s="1"/>
      <c r="Y120" s="1" t="s">
        <v>92</v>
      </c>
      <c r="Z120" s="1" t="s">
        <v>44</v>
      </c>
      <c r="AA120" s="1" t="s">
        <v>63</v>
      </c>
      <c r="AB120" s="1" t="s">
        <v>93</v>
      </c>
      <c r="AC120" s="4" t="s">
        <v>149</v>
      </c>
      <c r="AD120" s="1" t="s">
        <v>224</v>
      </c>
      <c r="AE120" s="1" t="s">
        <v>40</v>
      </c>
      <c r="AF120" s="1" t="s">
        <v>81</v>
      </c>
    </row>
    <row r="121" spans="1:32" ht="12.75">
      <c r="A121" s="1">
        <v>191</v>
      </c>
      <c r="B121" s="1" t="s">
        <v>260</v>
      </c>
      <c r="C121" s="1" t="s">
        <v>212</v>
      </c>
      <c r="D121" s="1" t="s">
        <v>40</v>
      </c>
      <c r="E121" s="1" t="s">
        <v>108</v>
      </c>
      <c r="F121" s="1" t="s">
        <v>84</v>
      </c>
      <c r="G121" s="1" t="s">
        <v>32</v>
      </c>
      <c r="H121" s="1" t="s">
        <v>165</v>
      </c>
      <c r="I121" s="4" t="s">
        <v>34</v>
      </c>
      <c r="J121" s="1" t="s">
        <v>211</v>
      </c>
      <c r="K121" s="1" t="s">
        <v>25</v>
      </c>
      <c r="L121" s="1" t="s">
        <v>11</v>
      </c>
      <c r="M121" s="1" t="s">
        <v>19</v>
      </c>
      <c r="N121" s="1" t="s">
        <v>12</v>
      </c>
      <c r="O121" s="1" t="s">
        <v>25</v>
      </c>
      <c r="P121" s="1" t="s">
        <v>81</v>
      </c>
      <c r="Q121" s="1"/>
      <c r="Y121" s="1" t="s">
        <v>108</v>
      </c>
      <c r="Z121" s="1" t="s">
        <v>84</v>
      </c>
      <c r="AA121" s="1" t="s">
        <v>32</v>
      </c>
      <c r="AB121" s="1" t="s">
        <v>165</v>
      </c>
      <c r="AC121" s="4" t="s">
        <v>34</v>
      </c>
      <c r="AD121" s="1" t="s">
        <v>211</v>
      </c>
      <c r="AE121" s="1" t="s">
        <v>40</v>
      </c>
      <c r="AF121" s="1" t="s">
        <v>81</v>
      </c>
    </row>
    <row r="122" spans="1:32" ht="12.75">
      <c r="A122" s="1">
        <v>192</v>
      </c>
      <c r="B122" s="1" t="s">
        <v>246</v>
      </c>
      <c r="C122" s="1" t="s">
        <v>177</v>
      </c>
      <c r="D122" s="1" t="s">
        <v>40</v>
      </c>
      <c r="E122" s="1" t="s">
        <v>65</v>
      </c>
      <c r="F122" s="1" t="s">
        <v>119</v>
      </c>
      <c r="G122" s="1" t="s">
        <v>197</v>
      </c>
      <c r="H122" s="1" t="s">
        <v>203</v>
      </c>
      <c r="I122" s="4" t="s">
        <v>93</v>
      </c>
      <c r="J122" s="1" t="s">
        <v>105</v>
      </c>
      <c r="K122" s="1" t="s">
        <v>12</v>
      </c>
      <c r="L122" s="1" t="s">
        <v>19</v>
      </c>
      <c r="O122" s="1" t="s">
        <v>12</v>
      </c>
      <c r="P122" s="1" t="s">
        <v>81</v>
      </c>
      <c r="Q122" s="1"/>
      <c r="Y122" s="1" t="s">
        <v>65</v>
      </c>
      <c r="Z122" s="1" t="s">
        <v>119</v>
      </c>
      <c r="AA122" s="1" t="s">
        <v>197</v>
      </c>
      <c r="AB122" s="1" t="s">
        <v>203</v>
      </c>
      <c r="AC122" s="4" t="s">
        <v>93</v>
      </c>
      <c r="AD122" s="1" t="s">
        <v>105</v>
      </c>
      <c r="AE122" s="1" t="s">
        <v>40</v>
      </c>
      <c r="AF122" s="1" t="s">
        <v>81</v>
      </c>
    </row>
    <row r="123" spans="1:32" ht="12.75">
      <c r="A123" s="1">
        <v>193</v>
      </c>
      <c r="B123" s="1" t="s">
        <v>260</v>
      </c>
      <c r="C123" s="1" t="s">
        <v>212</v>
      </c>
      <c r="D123" s="1" t="s">
        <v>40</v>
      </c>
      <c r="E123" s="1" t="s">
        <v>166</v>
      </c>
      <c r="F123" s="1" t="s">
        <v>161</v>
      </c>
      <c r="G123" s="1" t="s">
        <v>13</v>
      </c>
      <c r="H123" s="1" t="s">
        <v>202</v>
      </c>
      <c r="I123" s="4" t="s">
        <v>53</v>
      </c>
      <c r="J123" s="1" t="s">
        <v>33</v>
      </c>
      <c r="K123" s="1" t="s">
        <v>25</v>
      </c>
      <c r="L123" s="1" t="s">
        <v>19</v>
      </c>
      <c r="M123" s="1" t="s">
        <v>12</v>
      </c>
      <c r="N123" s="1" t="s">
        <v>11</v>
      </c>
      <c r="O123" s="1" t="s">
        <v>25</v>
      </c>
      <c r="P123" s="1" t="s">
        <v>81</v>
      </c>
      <c r="Q123" s="1"/>
      <c r="Y123" s="1" t="s">
        <v>166</v>
      </c>
      <c r="Z123" s="1" t="s">
        <v>161</v>
      </c>
      <c r="AA123" s="1" t="s">
        <v>13</v>
      </c>
      <c r="AB123" s="1" t="s">
        <v>202</v>
      </c>
      <c r="AC123" s="4" t="s">
        <v>53</v>
      </c>
      <c r="AD123" s="1" t="s">
        <v>33</v>
      </c>
      <c r="AE123" s="1" t="s">
        <v>40</v>
      </c>
      <c r="AF123" s="1" t="s">
        <v>81</v>
      </c>
    </row>
    <row r="124" spans="1:32" ht="12.75">
      <c r="A124" s="1">
        <v>194</v>
      </c>
      <c r="B124" s="1" t="s">
        <v>246</v>
      </c>
      <c r="C124" s="1" t="s">
        <v>235</v>
      </c>
      <c r="D124" s="1" t="s">
        <v>40</v>
      </c>
      <c r="E124" s="1" t="s">
        <v>48</v>
      </c>
      <c r="F124" s="1" t="s">
        <v>92</v>
      </c>
      <c r="G124" s="1" t="s">
        <v>205</v>
      </c>
      <c r="H124" s="1" t="s">
        <v>135</v>
      </c>
      <c r="I124" s="4" t="s">
        <v>26</v>
      </c>
      <c r="J124" s="1" t="s">
        <v>192</v>
      </c>
      <c r="K124" s="1" t="s">
        <v>19</v>
      </c>
      <c r="O124" s="1" t="s">
        <v>19</v>
      </c>
      <c r="P124" s="1" t="s">
        <v>81</v>
      </c>
      <c r="Q124" s="1"/>
      <c r="Y124" s="1" t="s">
        <v>48</v>
      </c>
      <c r="Z124" s="1" t="s">
        <v>92</v>
      </c>
      <c r="AA124" s="1" t="s">
        <v>205</v>
      </c>
      <c r="AB124" s="1" t="s">
        <v>135</v>
      </c>
      <c r="AC124" s="4" t="s">
        <v>26</v>
      </c>
      <c r="AD124" s="1" t="s">
        <v>192</v>
      </c>
      <c r="AE124" s="1" t="s">
        <v>40</v>
      </c>
      <c r="AF124" s="1" t="s">
        <v>81</v>
      </c>
    </row>
    <row r="125" spans="1:32" ht="12.75">
      <c r="A125" s="1">
        <v>195</v>
      </c>
      <c r="B125" s="1" t="s">
        <v>246</v>
      </c>
      <c r="C125" s="1" t="s">
        <v>228</v>
      </c>
      <c r="D125" s="1" t="s">
        <v>40</v>
      </c>
      <c r="E125" s="1" t="s">
        <v>112</v>
      </c>
      <c r="F125" s="1" t="s">
        <v>154</v>
      </c>
      <c r="G125" s="1" t="s">
        <v>90</v>
      </c>
      <c r="H125" s="1" t="s">
        <v>133</v>
      </c>
      <c r="I125" s="4" t="s">
        <v>179</v>
      </c>
      <c r="J125" s="1" t="s">
        <v>236</v>
      </c>
      <c r="K125" s="1" t="s">
        <v>19</v>
      </c>
      <c r="O125" s="1" t="s">
        <v>19</v>
      </c>
      <c r="P125" s="1" t="s">
        <v>81</v>
      </c>
      <c r="Q125" s="1"/>
      <c r="Y125" s="1" t="s">
        <v>112</v>
      </c>
      <c r="Z125" s="1" t="s">
        <v>154</v>
      </c>
      <c r="AA125" s="1" t="s">
        <v>90</v>
      </c>
      <c r="AB125" s="1" t="s">
        <v>133</v>
      </c>
      <c r="AC125" s="4" t="s">
        <v>179</v>
      </c>
      <c r="AD125" s="1" t="s">
        <v>236</v>
      </c>
      <c r="AE125" s="1" t="s">
        <v>40</v>
      </c>
      <c r="AF125" s="1" t="s">
        <v>81</v>
      </c>
    </row>
    <row r="126" spans="1:32" ht="12.75">
      <c r="A126" s="1">
        <v>196</v>
      </c>
      <c r="B126" s="1" t="s">
        <v>260</v>
      </c>
      <c r="C126" s="1" t="s">
        <v>124</v>
      </c>
      <c r="D126" s="1" t="s">
        <v>40</v>
      </c>
      <c r="E126" s="1" t="s">
        <v>135</v>
      </c>
      <c r="F126" s="1" t="s">
        <v>136</v>
      </c>
      <c r="G126" s="1" t="s">
        <v>114</v>
      </c>
      <c r="H126" s="1" t="s">
        <v>137</v>
      </c>
      <c r="I126" s="4" t="s">
        <v>44</v>
      </c>
      <c r="J126" s="1" t="s">
        <v>110</v>
      </c>
      <c r="K126" s="1" t="s">
        <v>11</v>
      </c>
      <c r="L126" s="1" t="s">
        <v>25</v>
      </c>
      <c r="M126" s="1" t="s">
        <v>12</v>
      </c>
      <c r="N126" s="1" t="s">
        <v>19</v>
      </c>
      <c r="O126" s="1" t="s">
        <v>11</v>
      </c>
      <c r="P126" s="1" t="s">
        <v>81</v>
      </c>
      <c r="Q126" s="1"/>
      <c r="Y126" s="1" t="s">
        <v>135</v>
      </c>
      <c r="Z126" s="1" t="s">
        <v>136</v>
      </c>
      <c r="AA126" s="1" t="s">
        <v>114</v>
      </c>
      <c r="AB126" s="1" t="s">
        <v>137</v>
      </c>
      <c r="AC126" s="4" t="s">
        <v>44</v>
      </c>
      <c r="AD126" s="1" t="s">
        <v>110</v>
      </c>
      <c r="AE126" s="1" t="s">
        <v>40</v>
      </c>
      <c r="AF126" s="1" t="s">
        <v>81</v>
      </c>
    </row>
    <row r="127" spans="1:32" ht="12.75">
      <c r="A127" s="1">
        <v>197</v>
      </c>
      <c r="B127" s="1" t="s">
        <v>246</v>
      </c>
      <c r="C127" s="1" t="s">
        <v>228</v>
      </c>
      <c r="D127" s="1" t="s">
        <v>40</v>
      </c>
      <c r="E127" s="1" t="s">
        <v>172</v>
      </c>
      <c r="F127" s="1" t="s">
        <v>120</v>
      </c>
      <c r="G127" s="1" t="s">
        <v>171</v>
      </c>
      <c r="H127" s="1" t="s">
        <v>152</v>
      </c>
      <c r="I127" s="4" t="s">
        <v>97</v>
      </c>
      <c r="J127" s="1" t="s">
        <v>67</v>
      </c>
      <c r="K127" s="1" t="s">
        <v>19</v>
      </c>
      <c r="O127" s="1" t="s">
        <v>19</v>
      </c>
      <c r="P127" s="1" t="s">
        <v>81</v>
      </c>
      <c r="Q127" s="1"/>
      <c r="Y127" s="1" t="s">
        <v>172</v>
      </c>
      <c r="Z127" s="1" t="s">
        <v>120</v>
      </c>
      <c r="AA127" s="1" t="s">
        <v>171</v>
      </c>
      <c r="AB127" s="1" t="s">
        <v>152</v>
      </c>
      <c r="AC127" s="4" t="s">
        <v>97</v>
      </c>
      <c r="AD127" s="1" t="s">
        <v>67</v>
      </c>
      <c r="AE127" s="1" t="s">
        <v>40</v>
      </c>
      <c r="AF127" s="1" t="s">
        <v>81</v>
      </c>
    </row>
    <row r="128" spans="1:32" ht="12.75">
      <c r="A128" s="1">
        <v>198</v>
      </c>
      <c r="B128" s="1" t="s">
        <v>260</v>
      </c>
      <c r="C128" s="1" t="s">
        <v>10</v>
      </c>
      <c r="D128" s="1" t="s">
        <v>30</v>
      </c>
      <c r="E128" s="1" t="s">
        <v>27</v>
      </c>
      <c r="F128" s="1" t="s">
        <v>110</v>
      </c>
      <c r="G128" s="1" t="s">
        <v>111</v>
      </c>
      <c r="H128" s="1" t="s">
        <v>112</v>
      </c>
      <c r="I128" s="4" t="s">
        <v>186</v>
      </c>
      <c r="J128" s="1" t="s">
        <v>66</v>
      </c>
      <c r="K128" s="1" t="s">
        <v>25</v>
      </c>
      <c r="L128" s="1" t="s">
        <v>19</v>
      </c>
      <c r="M128" s="1" t="s">
        <v>12</v>
      </c>
      <c r="N128" s="1" t="s">
        <v>11</v>
      </c>
      <c r="O128" s="1" t="s">
        <v>25</v>
      </c>
      <c r="P128" s="1" t="s">
        <v>81</v>
      </c>
      <c r="Q128" s="1"/>
      <c r="Y128" s="1" t="s">
        <v>27</v>
      </c>
      <c r="Z128" s="1" t="s">
        <v>110</v>
      </c>
      <c r="AA128" s="1" t="s">
        <v>111</v>
      </c>
      <c r="AB128" s="1" t="s">
        <v>112</v>
      </c>
      <c r="AC128" s="4" t="s">
        <v>186</v>
      </c>
      <c r="AD128" s="1" t="s">
        <v>66</v>
      </c>
      <c r="AE128" s="1" t="s">
        <v>30</v>
      </c>
      <c r="AF128" s="1" t="s">
        <v>81</v>
      </c>
    </row>
    <row r="129" spans="1:32" ht="12.75">
      <c r="A129" s="1">
        <v>199</v>
      </c>
      <c r="B129" s="1" t="s">
        <v>260</v>
      </c>
      <c r="C129" s="1" t="s">
        <v>212</v>
      </c>
      <c r="D129" s="1" t="s">
        <v>30</v>
      </c>
      <c r="E129" s="1" t="s">
        <v>61</v>
      </c>
      <c r="F129" s="1" t="s">
        <v>176</v>
      </c>
      <c r="G129" s="1" t="s">
        <v>125</v>
      </c>
      <c r="H129" s="1" t="s">
        <v>129</v>
      </c>
      <c r="I129" s="4" t="s">
        <v>41</v>
      </c>
      <c r="J129" s="1" t="s">
        <v>95</v>
      </c>
      <c r="K129" s="1" t="s">
        <v>11</v>
      </c>
      <c r="L129" s="1" t="s">
        <v>19</v>
      </c>
      <c r="M129" s="1" t="s">
        <v>12</v>
      </c>
      <c r="N129" s="1" t="s">
        <v>25</v>
      </c>
      <c r="O129" s="1" t="s">
        <v>11</v>
      </c>
      <c r="P129" s="1" t="s">
        <v>81</v>
      </c>
      <c r="Q129" s="1"/>
      <c r="Y129" s="1" t="s">
        <v>61</v>
      </c>
      <c r="Z129" s="1" t="s">
        <v>176</v>
      </c>
      <c r="AA129" s="1" t="s">
        <v>125</v>
      </c>
      <c r="AB129" s="1" t="s">
        <v>129</v>
      </c>
      <c r="AC129" s="4" t="s">
        <v>41</v>
      </c>
      <c r="AD129" s="1" t="s">
        <v>95</v>
      </c>
      <c r="AE129" s="1" t="s">
        <v>30</v>
      </c>
      <c r="AF129" s="1" t="s">
        <v>81</v>
      </c>
    </row>
    <row r="130" spans="1:32" ht="12.75">
      <c r="A130" s="1">
        <v>200</v>
      </c>
      <c r="B130" s="1" t="s">
        <v>260</v>
      </c>
      <c r="C130" s="1" t="s">
        <v>235</v>
      </c>
      <c r="D130" s="1" t="s">
        <v>30</v>
      </c>
      <c r="E130" s="1" t="s">
        <v>244</v>
      </c>
      <c r="F130" s="1" t="s">
        <v>74</v>
      </c>
      <c r="G130" s="1" t="s">
        <v>105</v>
      </c>
      <c r="H130" s="1" t="s">
        <v>236</v>
      </c>
      <c r="I130" s="4" t="s">
        <v>123</v>
      </c>
      <c r="J130" s="1" t="s">
        <v>60</v>
      </c>
      <c r="K130" s="1" t="s">
        <v>25</v>
      </c>
      <c r="L130" s="1" t="s">
        <v>11</v>
      </c>
      <c r="M130" s="1" t="s">
        <v>19</v>
      </c>
      <c r="N130" s="1" t="s">
        <v>12</v>
      </c>
      <c r="O130" s="1" t="s">
        <v>25</v>
      </c>
      <c r="P130" s="1" t="s">
        <v>81</v>
      </c>
      <c r="Q130" s="1"/>
      <c r="Y130" s="1" t="s">
        <v>244</v>
      </c>
      <c r="Z130" s="1" t="s">
        <v>74</v>
      </c>
      <c r="AA130" s="1" t="s">
        <v>105</v>
      </c>
      <c r="AB130" s="1" t="s">
        <v>236</v>
      </c>
      <c r="AC130" s="4" t="s">
        <v>123</v>
      </c>
      <c r="AD130" s="1" t="s">
        <v>60</v>
      </c>
      <c r="AE130" s="1" t="s">
        <v>30</v>
      </c>
      <c r="AF130" s="1" t="s">
        <v>81</v>
      </c>
    </row>
    <row r="131" spans="1:32" ht="12.75">
      <c r="A131" s="1">
        <v>201</v>
      </c>
      <c r="B131" s="1" t="s">
        <v>260</v>
      </c>
      <c r="C131" s="1" t="s">
        <v>177</v>
      </c>
      <c r="D131" s="1" t="s">
        <v>30</v>
      </c>
      <c r="E131" s="1" t="s">
        <v>184</v>
      </c>
      <c r="F131" s="1" t="s">
        <v>34</v>
      </c>
      <c r="G131" s="1" t="s">
        <v>128</v>
      </c>
      <c r="H131" s="1" t="s">
        <v>185</v>
      </c>
      <c r="I131" s="4" t="s">
        <v>100</v>
      </c>
      <c r="J131" s="1" t="s">
        <v>87</v>
      </c>
      <c r="K131" s="1" t="s">
        <v>11</v>
      </c>
      <c r="L131" s="1" t="s">
        <v>19</v>
      </c>
      <c r="M131" s="1" t="s">
        <v>25</v>
      </c>
      <c r="N131" s="1" t="s">
        <v>12</v>
      </c>
      <c r="O131" s="1" t="s">
        <v>11</v>
      </c>
      <c r="P131" s="1" t="s">
        <v>81</v>
      </c>
      <c r="Q131" s="1"/>
      <c r="Y131" s="1" t="s">
        <v>184</v>
      </c>
      <c r="Z131" s="1" t="s">
        <v>34</v>
      </c>
      <c r="AA131" s="1" t="s">
        <v>128</v>
      </c>
      <c r="AB131" s="1" t="s">
        <v>185</v>
      </c>
      <c r="AC131" s="4" t="s">
        <v>100</v>
      </c>
      <c r="AD131" s="1" t="s">
        <v>87</v>
      </c>
      <c r="AE131" s="1" t="s">
        <v>30</v>
      </c>
      <c r="AF131" s="1" t="s">
        <v>81</v>
      </c>
    </row>
    <row r="132" spans="1:32" ht="12.75">
      <c r="A132" s="1">
        <v>202</v>
      </c>
      <c r="B132" s="1" t="s">
        <v>260</v>
      </c>
      <c r="C132" s="1" t="s">
        <v>177</v>
      </c>
      <c r="D132" s="1" t="s">
        <v>30</v>
      </c>
      <c r="E132" s="1" t="s">
        <v>183</v>
      </c>
      <c r="F132" s="1" t="s">
        <v>36</v>
      </c>
      <c r="G132" s="1" t="s">
        <v>122</v>
      </c>
      <c r="H132" s="1" t="s">
        <v>186</v>
      </c>
      <c r="I132" s="4" t="s">
        <v>215</v>
      </c>
      <c r="J132" s="1" t="s">
        <v>32</v>
      </c>
      <c r="K132" s="1" t="s">
        <v>11</v>
      </c>
      <c r="L132" s="1" t="s">
        <v>25</v>
      </c>
      <c r="M132" s="1" t="s">
        <v>12</v>
      </c>
      <c r="N132" s="1" t="s">
        <v>19</v>
      </c>
      <c r="O132" s="1" t="s">
        <v>11</v>
      </c>
      <c r="P132" s="1" t="s">
        <v>81</v>
      </c>
      <c r="Q132" s="1"/>
      <c r="Y132" s="1" t="s">
        <v>183</v>
      </c>
      <c r="Z132" s="1" t="s">
        <v>36</v>
      </c>
      <c r="AA132" s="1" t="s">
        <v>122</v>
      </c>
      <c r="AB132" s="1" t="s">
        <v>186</v>
      </c>
      <c r="AC132" s="4" t="s">
        <v>215</v>
      </c>
      <c r="AD132" s="1" t="s">
        <v>32</v>
      </c>
      <c r="AE132" s="1" t="s">
        <v>30</v>
      </c>
      <c r="AF132" s="1" t="s">
        <v>81</v>
      </c>
    </row>
    <row r="133" spans="1:32" ht="12.75">
      <c r="A133" s="1">
        <v>203</v>
      </c>
      <c r="B133" s="1" t="s">
        <v>260</v>
      </c>
      <c r="C133" s="1" t="s">
        <v>124</v>
      </c>
      <c r="D133" s="1" t="s">
        <v>30</v>
      </c>
      <c r="E133" s="1" t="s">
        <v>144</v>
      </c>
      <c r="F133" s="1" t="s">
        <v>93</v>
      </c>
      <c r="G133" s="1" t="s">
        <v>94</v>
      </c>
      <c r="H133" s="1" t="s">
        <v>145</v>
      </c>
      <c r="I133" s="4" t="s">
        <v>105</v>
      </c>
      <c r="J133" s="1" t="s">
        <v>123</v>
      </c>
      <c r="K133" s="1" t="s">
        <v>19</v>
      </c>
      <c r="L133" s="1" t="s">
        <v>11</v>
      </c>
      <c r="M133" s="1" t="s">
        <v>25</v>
      </c>
      <c r="N133" s="1" t="s">
        <v>12</v>
      </c>
      <c r="O133" s="1" t="s">
        <v>19</v>
      </c>
      <c r="P133" s="1" t="s">
        <v>81</v>
      </c>
      <c r="Q133" s="1"/>
      <c r="Y133" s="1" t="s">
        <v>144</v>
      </c>
      <c r="Z133" s="1" t="s">
        <v>93</v>
      </c>
      <c r="AA133" s="1" t="s">
        <v>94</v>
      </c>
      <c r="AB133" s="1" t="s">
        <v>145</v>
      </c>
      <c r="AC133" s="4" t="s">
        <v>105</v>
      </c>
      <c r="AD133" s="1" t="s">
        <v>123</v>
      </c>
      <c r="AE133" s="1" t="s">
        <v>30</v>
      </c>
      <c r="AF133" s="1" t="s">
        <v>81</v>
      </c>
    </row>
    <row r="134" spans="1:32" ht="12.75">
      <c r="A134" s="1">
        <v>204</v>
      </c>
      <c r="B134" s="1" t="s">
        <v>260</v>
      </c>
      <c r="C134" s="1" t="s">
        <v>10</v>
      </c>
      <c r="D134" s="1" t="s">
        <v>30</v>
      </c>
      <c r="E134" s="1" t="s">
        <v>113</v>
      </c>
      <c r="F134" s="1" t="s">
        <v>114</v>
      </c>
      <c r="G134" s="1" t="s">
        <v>115</v>
      </c>
      <c r="H134" s="1" t="s">
        <v>88</v>
      </c>
      <c r="I134" s="4" t="s">
        <v>23</v>
      </c>
      <c r="J134" s="1" t="s">
        <v>98</v>
      </c>
      <c r="K134" s="1" t="s">
        <v>25</v>
      </c>
      <c r="L134" s="1" t="s">
        <v>19</v>
      </c>
      <c r="M134" s="1" t="s">
        <v>11</v>
      </c>
      <c r="N134" s="1" t="s">
        <v>12</v>
      </c>
      <c r="O134" s="1" t="s">
        <v>25</v>
      </c>
      <c r="P134" s="1" t="s">
        <v>81</v>
      </c>
      <c r="Q134" s="1"/>
      <c r="Y134" s="1" t="s">
        <v>113</v>
      </c>
      <c r="Z134" s="1" t="s">
        <v>114</v>
      </c>
      <c r="AA134" s="1" t="s">
        <v>115</v>
      </c>
      <c r="AB134" s="1" t="s">
        <v>88</v>
      </c>
      <c r="AC134" s="4" t="s">
        <v>23</v>
      </c>
      <c r="AD134" s="1" t="s">
        <v>98</v>
      </c>
      <c r="AE134" s="1" t="s">
        <v>30</v>
      </c>
      <c r="AF134" s="1" t="s">
        <v>81</v>
      </c>
    </row>
    <row r="135" spans="1:32" ht="12.75">
      <c r="A135" s="1">
        <v>205</v>
      </c>
      <c r="B135" s="1" t="s">
        <v>246</v>
      </c>
      <c r="C135" s="1" t="s">
        <v>228</v>
      </c>
      <c r="D135" s="1" t="s">
        <v>30</v>
      </c>
      <c r="E135" s="1" t="s">
        <v>153</v>
      </c>
      <c r="F135" s="1" t="s">
        <v>38</v>
      </c>
      <c r="G135" s="1" t="s">
        <v>144</v>
      </c>
      <c r="H135" s="1" t="s">
        <v>21</v>
      </c>
      <c r="I135" s="4" t="s">
        <v>171</v>
      </c>
      <c r="J135" s="1" t="s">
        <v>27</v>
      </c>
      <c r="K135" s="1" t="s">
        <v>12</v>
      </c>
      <c r="L135" s="1" t="s">
        <v>11</v>
      </c>
      <c r="O135" s="1" t="s">
        <v>12</v>
      </c>
      <c r="P135" s="1" t="s">
        <v>81</v>
      </c>
      <c r="Q135" s="1"/>
      <c r="Y135" s="1" t="s">
        <v>153</v>
      </c>
      <c r="Z135" s="1" t="s">
        <v>38</v>
      </c>
      <c r="AA135" s="1" t="s">
        <v>144</v>
      </c>
      <c r="AB135" s="1" t="s">
        <v>21</v>
      </c>
      <c r="AC135" s="4" t="s">
        <v>171</v>
      </c>
      <c r="AD135" s="1" t="s">
        <v>27</v>
      </c>
      <c r="AE135" s="1" t="s">
        <v>30</v>
      </c>
      <c r="AF135" s="1" t="s">
        <v>81</v>
      </c>
    </row>
    <row r="136" spans="1:32" ht="12.75">
      <c r="A136" s="1">
        <v>266</v>
      </c>
      <c r="B136" s="1" t="s">
        <v>246</v>
      </c>
      <c r="C136" s="1" t="s">
        <v>124</v>
      </c>
      <c r="D136" s="1" t="s">
        <v>17</v>
      </c>
      <c r="E136" s="1" t="s">
        <v>74</v>
      </c>
      <c r="F136" s="1" t="s">
        <v>94</v>
      </c>
      <c r="G136" s="1" t="s">
        <v>92</v>
      </c>
      <c r="H136" s="1" t="s">
        <v>49</v>
      </c>
      <c r="I136" s="4" t="s">
        <v>27</v>
      </c>
      <c r="J136" s="1" t="s">
        <v>153</v>
      </c>
      <c r="K136" s="1" t="s">
        <v>19</v>
      </c>
      <c r="O136" s="1" t="s">
        <v>19</v>
      </c>
      <c r="P136" s="1" t="s">
        <v>46</v>
      </c>
      <c r="Q136" s="1"/>
      <c r="Y136" s="1" t="s">
        <v>74</v>
      </c>
      <c r="Z136" s="1" t="s">
        <v>94</v>
      </c>
      <c r="AA136" s="1" t="s">
        <v>92</v>
      </c>
      <c r="AB136" s="1" t="s">
        <v>49</v>
      </c>
      <c r="AC136" s="4" t="s">
        <v>27</v>
      </c>
      <c r="AD136" s="1" t="s">
        <v>153</v>
      </c>
      <c r="AE136" s="1" t="s">
        <v>17</v>
      </c>
      <c r="AF136" s="1" t="s">
        <v>46</v>
      </c>
    </row>
    <row r="137" spans="1:32" ht="12.75">
      <c r="A137" s="1">
        <v>267</v>
      </c>
      <c r="B137" s="1" t="s">
        <v>260</v>
      </c>
      <c r="C137" s="1" t="s">
        <v>228</v>
      </c>
      <c r="D137" s="1" t="s">
        <v>17</v>
      </c>
      <c r="E137" s="1" t="s">
        <v>208</v>
      </c>
      <c r="F137" s="1" t="s">
        <v>192</v>
      </c>
      <c r="G137" s="1" t="s">
        <v>55</v>
      </c>
      <c r="H137" s="1" t="s">
        <v>148</v>
      </c>
      <c r="I137" s="4" t="s">
        <v>199</v>
      </c>
      <c r="J137" s="1" t="s">
        <v>141</v>
      </c>
      <c r="K137" s="1" t="s">
        <v>12</v>
      </c>
      <c r="L137" s="1" t="s">
        <v>11</v>
      </c>
      <c r="M137" s="1" t="s">
        <v>25</v>
      </c>
      <c r="N137" s="1" t="s">
        <v>19</v>
      </c>
      <c r="O137" s="1" t="s">
        <v>12</v>
      </c>
      <c r="P137" s="1" t="s">
        <v>46</v>
      </c>
      <c r="Q137" s="1"/>
      <c r="Y137" s="1" t="s">
        <v>208</v>
      </c>
      <c r="Z137" s="1" t="s">
        <v>192</v>
      </c>
      <c r="AA137" s="1" t="s">
        <v>55</v>
      </c>
      <c r="AB137" s="1" t="s">
        <v>148</v>
      </c>
      <c r="AC137" s="4" t="s">
        <v>199</v>
      </c>
      <c r="AD137" s="1" t="s">
        <v>141</v>
      </c>
      <c r="AE137" s="1" t="s">
        <v>17</v>
      </c>
      <c r="AF137" s="1" t="s">
        <v>46</v>
      </c>
    </row>
    <row r="138" spans="1:32" ht="12.75">
      <c r="A138" s="1">
        <v>268</v>
      </c>
      <c r="B138" s="1" t="s">
        <v>246</v>
      </c>
      <c r="C138" s="1" t="s">
        <v>177</v>
      </c>
      <c r="D138" s="1" t="s">
        <v>17</v>
      </c>
      <c r="E138" s="1" t="s">
        <v>197</v>
      </c>
      <c r="F138" s="1" t="s">
        <v>96</v>
      </c>
      <c r="G138" s="1" t="s">
        <v>140</v>
      </c>
      <c r="H138" s="1" t="s">
        <v>32</v>
      </c>
      <c r="I138" s="4" t="s">
        <v>172</v>
      </c>
      <c r="J138" s="1" t="s">
        <v>83</v>
      </c>
      <c r="K138" s="1" t="s">
        <v>19</v>
      </c>
      <c r="O138" s="1" t="s">
        <v>19</v>
      </c>
      <c r="P138" s="1" t="s">
        <v>46</v>
      </c>
      <c r="Q138" s="1"/>
      <c r="Y138" s="1" t="s">
        <v>197</v>
      </c>
      <c r="Z138" s="1" t="s">
        <v>96</v>
      </c>
      <c r="AA138" s="1" t="s">
        <v>140</v>
      </c>
      <c r="AB138" s="1" t="s">
        <v>32</v>
      </c>
      <c r="AC138" s="4" t="s">
        <v>172</v>
      </c>
      <c r="AD138" s="1" t="s">
        <v>83</v>
      </c>
      <c r="AE138" s="1" t="s">
        <v>17</v>
      </c>
      <c r="AF138" s="1" t="s">
        <v>46</v>
      </c>
    </row>
    <row r="139" spans="1:32" ht="12.75">
      <c r="A139" s="1">
        <v>269</v>
      </c>
      <c r="B139" s="1" t="s">
        <v>246</v>
      </c>
      <c r="C139" s="1" t="s">
        <v>235</v>
      </c>
      <c r="D139" s="1" t="s">
        <v>17</v>
      </c>
      <c r="E139" s="1" t="s">
        <v>80</v>
      </c>
      <c r="F139" s="1" t="s">
        <v>168</v>
      </c>
      <c r="G139" s="1" t="s">
        <v>148</v>
      </c>
      <c r="H139" s="1" t="s">
        <v>141</v>
      </c>
      <c r="I139" s="4" t="s">
        <v>196</v>
      </c>
      <c r="J139" s="1" t="s">
        <v>176</v>
      </c>
      <c r="K139" s="1" t="s">
        <v>11</v>
      </c>
      <c r="L139" s="1" t="s">
        <v>25</v>
      </c>
      <c r="M139" s="1" t="s">
        <v>12</v>
      </c>
      <c r="N139" s="1" t="s">
        <v>19</v>
      </c>
      <c r="O139" s="1" t="s">
        <v>11</v>
      </c>
      <c r="P139" s="1" t="s">
        <v>46</v>
      </c>
      <c r="Q139" s="1"/>
      <c r="Y139" s="1" t="s">
        <v>80</v>
      </c>
      <c r="Z139" s="1" t="s">
        <v>168</v>
      </c>
      <c r="AA139" s="1" t="s">
        <v>148</v>
      </c>
      <c r="AB139" s="1" t="s">
        <v>141</v>
      </c>
      <c r="AC139" s="4" t="s">
        <v>196</v>
      </c>
      <c r="AD139" s="1" t="s">
        <v>176</v>
      </c>
      <c r="AE139" s="1" t="s">
        <v>17</v>
      </c>
      <c r="AF139" s="1" t="s">
        <v>46</v>
      </c>
    </row>
    <row r="140" spans="1:32" ht="12.75">
      <c r="A140" s="1">
        <v>270</v>
      </c>
      <c r="B140" s="1" t="s">
        <v>260</v>
      </c>
      <c r="C140" s="1" t="s">
        <v>10</v>
      </c>
      <c r="D140" s="1" t="s">
        <v>17</v>
      </c>
      <c r="E140" s="1" t="s">
        <v>116</v>
      </c>
      <c r="F140" s="1" t="s">
        <v>113</v>
      </c>
      <c r="G140" s="1" t="s">
        <v>117</v>
      </c>
      <c r="H140" s="1" t="s">
        <v>41</v>
      </c>
      <c r="I140" s="4" t="s">
        <v>128</v>
      </c>
      <c r="J140" s="1" t="s">
        <v>206</v>
      </c>
      <c r="K140" s="1" t="s">
        <v>25</v>
      </c>
      <c r="L140" s="1" t="s">
        <v>11</v>
      </c>
      <c r="M140" s="1" t="s">
        <v>12</v>
      </c>
      <c r="N140" s="1" t="s">
        <v>19</v>
      </c>
      <c r="O140" s="1" t="s">
        <v>25</v>
      </c>
      <c r="P140" s="1" t="s">
        <v>46</v>
      </c>
      <c r="Q140" s="1"/>
      <c r="Y140" s="1" t="s">
        <v>116</v>
      </c>
      <c r="Z140" s="1" t="s">
        <v>113</v>
      </c>
      <c r="AA140" s="1" t="s">
        <v>117</v>
      </c>
      <c r="AB140" s="1" t="s">
        <v>41</v>
      </c>
      <c r="AC140" s="4" t="s">
        <v>128</v>
      </c>
      <c r="AD140" s="1" t="s">
        <v>206</v>
      </c>
      <c r="AE140" s="1" t="s">
        <v>17</v>
      </c>
      <c r="AF140" s="1" t="s">
        <v>46</v>
      </c>
    </row>
    <row r="141" spans="1:32" ht="12.75">
      <c r="A141" s="1">
        <v>271</v>
      </c>
      <c r="B141" s="1" t="s">
        <v>260</v>
      </c>
      <c r="C141" s="1" t="s">
        <v>212</v>
      </c>
      <c r="D141" s="1" t="s">
        <v>17</v>
      </c>
      <c r="E141" s="1" t="s">
        <v>43</v>
      </c>
      <c r="F141" s="1" t="s">
        <v>185</v>
      </c>
      <c r="G141" s="1" t="s">
        <v>204</v>
      </c>
      <c r="H141" s="1" t="s">
        <v>214</v>
      </c>
      <c r="I141" s="4" t="s">
        <v>131</v>
      </c>
      <c r="J141" s="1" t="s">
        <v>137</v>
      </c>
      <c r="K141" s="1" t="s">
        <v>11</v>
      </c>
      <c r="L141" s="1" t="s">
        <v>25</v>
      </c>
      <c r="M141" s="1" t="s">
        <v>12</v>
      </c>
      <c r="N141" s="1" t="s">
        <v>19</v>
      </c>
      <c r="O141" s="1" t="s">
        <v>11</v>
      </c>
      <c r="P141" s="1" t="s">
        <v>46</v>
      </c>
      <c r="Q141" s="1"/>
      <c r="Y141" s="1" t="s">
        <v>43</v>
      </c>
      <c r="Z141" s="1" t="s">
        <v>185</v>
      </c>
      <c r="AA141" s="1" t="s">
        <v>204</v>
      </c>
      <c r="AB141" s="1" t="s">
        <v>214</v>
      </c>
      <c r="AC141" s="4" t="s">
        <v>131</v>
      </c>
      <c r="AD141" s="1" t="s">
        <v>137</v>
      </c>
      <c r="AE141" s="1" t="s">
        <v>17</v>
      </c>
      <c r="AF141" s="1" t="s">
        <v>46</v>
      </c>
    </row>
    <row r="142" spans="1:32" ht="12.75">
      <c r="A142" s="1">
        <v>272</v>
      </c>
      <c r="B142" s="1" t="s">
        <v>260</v>
      </c>
      <c r="C142" s="1" t="s">
        <v>10</v>
      </c>
      <c r="D142" s="1" t="s">
        <v>17</v>
      </c>
      <c r="E142" s="1" t="s">
        <v>94</v>
      </c>
      <c r="F142" s="1" t="s">
        <v>95</v>
      </c>
      <c r="G142" s="1" t="s">
        <v>96</v>
      </c>
      <c r="H142" s="1" t="s">
        <v>97</v>
      </c>
      <c r="I142" s="4" t="s">
        <v>95</v>
      </c>
      <c r="J142" s="1" t="s">
        <v>91</v>
      </c>
      <c r="K142" s="1" t="s">
        <v>12</v>
      </c>
      <c r="L142" s="1" t="s">
        <v>25</v>
      </c>
      <c r="M142" s="1" t="s">
        <v>11</v>
      </c>
      <c r="N142" s="1" t="s">
        <v>19</v>
      </c>
      <c r="O142" s="1" t="s">
        <v>12</v>
      </c>
      <c r="P142" s="1" t="s">
        <v>46</v>
      </c>
      <c r="Q142" s="1"/>
      <c r="Y142" s="1" t="s">
        <v>94</v>
      </c>
      <c r="Z142" s="1" t="s">
        <v>95</v>
      </c>
      <c r="AA142" s="1" t="s">
        <v>96</v>
      </c>
      <c r="AB142" s="1" t="s">
        <v>97</v>
      </c>
      <c r="AC142" s="4" t="s">
        <v>95</v>
      </c>
      <c r="AD142" s="1" t="s">
        <v>91</v>
      </c>
      <c r="AE142" s="1" t="s">
        <v>17</v>
      </c>
      <c r="AF142" s="1" t="s">
        <v>46</v>
      </c>
    </row>
    <row r="143" spans="1:32" ht="12.75">
      <c r="A143" s="1">
        <v>273</v>
      </c>
      <c r="B143" s="1" t="s">
        <v>246</v>
      </c>
      <c r="C143" s="1" t="s">
        <v>177</v>
      </c>
      <c r="D143" s="1" t="s">
        <v>17</v>
      </c>
      <c r="E143" s="1" t="s">
        <v>198</v>
      </c>
      <c r="F143" s="1" t="s">
        <v>115</v>
      </c>
      <c r="G143" s="1" t="s">
        <v>60</v>
      </c>
      <c r="H143" s="1" t="s">
        <v>156</v>
      </c>
      <c r="I143" s="4" t="s">
        <v>29</v>
      </c>
      <c r="J143" s="1" t="s">
        <v>88</v>
      </c>
      <c r="K143" s="1" t="s">
        <v>19</v>
      </c>
      <c r="O143" s="1" t="s">
        <v>19</v>
      </c>
      <c r="P143" s="1" t="s">
        <v>46</v>
      </c>
      <c r="Q143" s="1"/>
      <c r="Y143" s="1" t="s">
        <v>198</v>
      </c>
      <c r="Z143" s="1" t="s">
        <v>115</v>
      </c>
      <c r="AA143" s="1" t="s">
        <v>60</v>
      </c>
      <c r="AB143" s="1" t="s">
        <v>156</v>
      </c>
      <c r="AC143" s="4" t="s">
        <v>29</v>
      </c>
      <c r="AD143" s="1" t="s">
        <v>88</v>
      </c>
      <c r="AE143" s="1" t="s">
        <v>17</v>
      </c>
      <c r="AF143" s="1" t="s">
        <v>46</v>
      </c>
    </row>
    <row r="144" spans="1:32" ht="12.75">
      <c r="A144" s="1">
        <v>274</v>
      </c>
      <c r="B144" s="1" t="s">
        <v>246</v>
      </c>
      <c r="C144" s="1" t="s">
        <v>124</v>
      </c>
      <c r="D144" s="1" t="s">
        <v>17</v>
      </c>
      <c r="E144" s="1" t="s">
        <v>146</v>
      </c>
      <c r="F144" s="1" t="s">
        <v>147</v>
      </c>
      <c r="G144" s="1" t="s">
        <v>77</v>
      </c>
      <c r="H144" s="1" t="s">
        <v>113</v>
      </c>
      <c r="I144" s="4" t="s">
        <v>183</v>
      </c>
      <c r="J144" s="1" t="s">
        <v>13</v>
      </c>
      <c r="K144" s="1" t="s">
        <v>19</v>
      </c>
      <c r="O144" s="1" t="s">
        <v>19</v>
      </c>
      <c r="P144" s="1" t="s">
        <v>46</v>
      </c>
      <c r="Q144" s="1"/>
      <c r="Y144" s="1" t="s">
        <v>146</v>
      </c>
      <c r="Z144" s="1" t="s">
        <v>147</v>
      </c>
      <c r="AA144" s="1" t="s">
        <v>77</v>
      </c>
      <c r="AB144" s="1" t="s">
        <v>113</v>
      </c>
      <c r="AC144" s="4" t="s">
        <v>183</v>
      </c>
      <c r="AD144" s="1" t="s">
        <v>13</v>
      </c>
      <c r="AE144" s="1" t="s">
        <v>17</v>
      </c>
      <c r="AF144" s="1" t="s">
        <v>46</v>
      </c>
    </row>
    <row r="145" spans="1:32" ht="12.75">
      <c r="A145" s="1">
        <v>275</v>
      </c>
      <c r="B145" s="1" t="s">
        <v>246</v>
      </c>
      <c r="C145" s="1" t="s">
        <v>124</v>
      </c>
      <c r="D145" s="1" t="s">
        <v>40</v>
      </c>
      <c r="E145" s="1" t="s">
        <v>148</v>
      </c>
      <c r="F145" s="1" t="s">
        <v>70</v>
      </c>
      <c r="G145" s="1" t="s">
        <v>149</v>
      </c>
      <c r="H145" s="1" t="s">
        <v>150</v>
      </c>
      <c r="I145" s="4" t="s">
        <v>98</v>
      </c>
      <c r="J145" s="1" t="s">
        <v>21</v>
      </c>
      <c r="K145" s="1" t="s">
        <v>19</v>
      </c>
      <c r="O145" s="1" t="s">
        <v>19</v>
      </c>
      <c r="P145" s="1" t="s">
        <v>46</v>
      </c>
      <c r="Q145" s="1"/>
      <c r="Y145" s="1" t="s">
        <v>148</v>
      </c>
      <c r="Z145" s="1" t="s">
        <v>70</v>
      </c>
      <c r="AA145" s="1" t="s">
        <v>149</v>
      </c>
      <c r="AB145" s="1" t="s">
        <v>150</v>
      </c>
      <c r="AC145" s="4" t="s">
        <v>98</v>
      </c>
      <c r="AD145" s="1" t="s">
        <v>21</v>
      </c>
      <c r="AE145" s="1" t="s">
        <v>40</v>
      </c>
      <c r="AF145" s="1" t="s">
        <v>46</v>
      </c>
    </row>
    <row r="146" spans="1:32" ht="12.75">
      <c r="A146" s="1">
        <v>276</v>
      </c>
      <c r="B146" s="1" t="s">
        <v>260</v>
      </c>
      <c r="C146" s="1" t="s">
        <v>10</v>
      </c>
      <c r="D146" s="1" t="s">
        <v>40</v>
      </c>
      <c r="E146" s="1" t="s">
        <v>118</v>
      </c>
      <c r="F146" s="1" t="s">
        <v>104</v>
      </c>
      <c r="G146" s="1" t="s">
        <v>68</v>
      </c>
      <c r="H146" s="1" t="s">
        <v>119</v>
      </c>
      <c r="I146" s="4" t="s">
        <v>43</v>
      </c>
      <c r="J146" s="1" t="s">
        <v>147</v>
      </c>
      <c r="K146" s="1" t="s">
        <v>25</v>
      </c>
      <c r="L146" s="1" t="s">
        <v>11</v>
      </c>
      <c r="M146" s="1" t="s">
        <v>12</v>
      </c>
      <c r="N146" s="1" t="s">
        <v>19</v>
      </c>
      <c r="O146" s="1" t="s">
        <v>25</v>
      </c>
      <c r="P146" s="1" t="s">
        <v>46</v>
      </c>
      <c r="Q146" s="1"/>
      <c r="Y146" s="1" t="s">
        <v>118</v>
      </c>
      <c r="Z146" s="1" t="s">
        <v>104</v>
      </c>
      <c r="AA146" s="1" t="s">
        <v>68</v>
      </c>
      <c r="AB146" s="1" t="s">
        <v>119</v>
      </c>
      <c r="AC146" s="4" t="s">
        <v>43</v>
      </c>
      <c r="AD146" s="1" t="s">
        <v>147</v>
      </c>
      <c r="AE146" s="1" t="s">
        <v>40</v>
      </c>
      <c r="AF146" s="1" t="s">
        <v>46</v>
      </c>
    </row>
    <row r="147" spans="1:32" ht="12.75">
      <c r="A147" s="1">
        <v>277</v>
      </c>
      <c r="B147" s="1" t="s">
        <v>260</v>
      </c>
      <c r="C147" s="1" t="s">
        <v>228</v>
      </c>
      <c r="D147" s="1" t="s">
        <v>40</v>
      </c>
      <c r="E147" s="1" t="s">
        <v>205</v>
      </c>
      <c r="F147" s="1" t="s">
        <v>180</v>
      </c>
      <c r="G147" s="1" t="s">
        <v>172</v>
      </c>
      <c r="H147" s="1" t="s">
        <v>34</v>
      </c>
      <c r="I147" s="4" t="s">
        <v>173</v>
      </c>
      <c r="J147" s="1" t="s">
        <v>168</v>
      </c>
      <c r="K147" s="1" t="s">
        <v>12</v>
      </c>
      <c r="L147" s="1" t="s">
        <v>19</v>
      </c>
      <c r="M147" s="1" t="s">
        <v>25</v>
      </c>
      <c r="N147" s="1" t="s">
        <v>11</v>
      </c>
      <c r="O147" s="1" t="s">
        <v>12</v>
      </c>
      <c r="P147" s="1" t="s">
        <v>46</v>
      </c>
      <c r="Q147" s="1"/>
      <c r="Y147" s="1" t="s">
        <v>205</v>
      </c>
      <c r="Z147" s="1" t="s">
        <v>180</v>
      </c>
      <c r="AA147" s="1" t="s">
        <v>172</v>
      </c>
      <c r="AB147" s="1" t="s">
        <v>34</v>
      </c>
      <c r="AC147" s="4" t="s">
        <v>173</v>
      </c>
      <c r="AD147" s="1" t="s">
        <v>168</v>
      </c>
      <c r="AE147" s="1" t="s">
        <v>40</v>
      </c>
      <c r="AF147" s="1" t="s">
        <v>46</v>
      </c>
    </row>
    <row r="148" spans="1:32" ht="12.75">
      <c r="A148" s="1">
        <v>278</v>
      </c>
      <c r="B148" s="1" t="s">
        <v>260</v>
      </c>
      <c r="C148" s="1" t="s">
        <v>212</v>
      </c>
      <c r="D148" s="1" t="s">
        <v>40</v>
      </c>
      <c r="E148" s="1" t="s">
        <v>22</v>
      </c>
      <c r="F148" s="1" t="s">
        <v>98</v>
      </c>
      <c r="G148" s="1" t="s">
        <v>143</v>
      </c>
      <c r="H148" s="1" t="s">
        <v>74</v>
      </c>
      <c r="I148" s="4" t="s">
        <v>57</v>
      </c>
      <c r="J148" s="1" t="s">
        <v>14</v>
      </c>
      <c r="K148" s="1" t="s">
        <v>11</v>
      </c>
      <c r="L148" s="1" t="s">
        <v>12</v>
      </c>
      <c r="M148" s="1" t="s">
        <v>19</v>
      </c>
      <c r="N148" s="1" t="s">
        <v>25</v>
      </c>
      <c r="O148" s="1" t="s">
        <v>11</v>
      </c>
      <c r="P148" s="1" t="s">
        <v>46</v>
      </c>
      <c r="Q148" s="1"/>
      <c r="Y148" s="1" t="s">
        <v>22</v>
      </c>
      <c r="Z148" s="1" t="s">
        <v>98</v>
      </c>
      <c r="AA148" s="1" t="s">
        <v>143</v>
      </c>
      <c r="AB148" s="1" t="s">
        <v>74</v>
      </c>
      <c r="AC148" s="4" t="s">
        <v>57</v>
      </c>
      <c r="AD148" s="1" t="s">
        <v>14</v>
      </c>
      <c r="AE148" s="1" t="s">
        <v>40</v>
      </c>
      <c r="AF148" s="1" t="s">
        <v>46</v>
      </c>
    </row>
    <row r="149" spans="1:32" ht="12.75">
      <c r="A149" s="1">
        <v>279</v>
      </c>
      <c r="B149" s="1" t="s">
        <v>246</v>
      </c>
      <c r="C149" s="1" t="s">
        <v>177</v>
      </c>
      <c r="D149" s="1" t="s">
        <v>40</v>
      </c>
      <c r="E149" s="1" t="s">
        <v>187</v>
      </c>
      <c r="F149" s="1" t="s">
        <v>173</v>
      </c>
      <c r="G149" s="1" t="s">
        <v>112</v>
      </c>
      <c r="H149" s="1" t="s">
        <v>188</v>
      </c>
      <c r="I149" s="4" t="s">
        <v>14</v>
      </c>
      <c r="J149" s="1" t="s">
        <v>209</v>
      </c>
      <c r="K149" s="1" t="s">
        <v>11</v>
      </c>
      <c r="L149" s="1" t="s">
        <v>12</v>
      </c>
      <c r="O149" s="1" t="s">
        <v>11</v>
      </c>
      <c r="P149" s="1" t="s">
        <v>46</v>
      </c>
      <c r="Q149" s="1"/>
      <c r="Y149" s="1" t="s">
        <v>187</v>
      </c>
      <c r="Z149" s="1" t="s">
        <v>173</v>
      </c>
      <c r="AA149" s="1" t="s">
        <v>112</v>
      </c>
      <c r="AB149" s="1" t="s">
        <v>188</v>
      </c>
      <c r="AC149" s="4" t="s">
        <v>14</v>
      </c>
      <c r="AD149" s="1" t="s">
        <v>209</v>
      </c>
      <c r="AE149" s="1" t="s">
        <v>40</v>
      </c>
      <c r="AF149" s="1" t="s">
        <v>46</v>
      </c>
    </row>
    <row r="150" spans="1:32" ht="12.75">
      <c r="A150" s="1">
        <v>280</v>
      </c>
      <c r="B150" s="1" t="s">
        <v>260</v>
      </c>
      <c r="C150" s="1" t="s">
        <v>10</v>
      </c>
      <c r="D150" s="1" t="s">
        <v>40</v>
      </c>
      <c r="E150" s="1" t="s">
        <v>44</v>
      </c>
      <c r="F150" s="1" t="s">
        <v>32</v>
      </c>
      <c r="G150" s="1" t="s">
        <v>120</v>
      </c>
      <c r="H150" s="1" t="s">
        <v>121</v>
      </c>
      <c r="I150" s="4" t="s">
        <v>165</v>
      </c>
      <c r="J150" s="1" t="s">
        <v>28</v>
      </c>
      <c r="K150" s="1" t="s">
        <v>25</v>
      </c>
      <c r="L150" s="1" t="s">
        <v>11</v>
      </c>
      <c r="M150" s="1" t="s">
        <v>12</v>
      </c>
      <c r="N150" s="1" t="s">
        <v>19</v>
      </c>
      <c r="O150" s="1" t="s">
        <v>25</v>
      </c>
      <c r="P150" s="1" t="s">
        <v>46</v>
      </c>
      <c r="Q150" s="1"/>
      <c r="Y150" s="1" t="s">
        <v>44</v>
      </c>
      <c r="Z150" s="1" t="s">
        <v>32</v>
      </c>
      <c r="AA150" s="1" t="s">
        <v>120</v>
      </c>
      <c r="AB150" s="1" t="s">
        <v>121</v>
      </c>
      <c r="AC150" s="4" t="s">
        <v>165</v>
      </c>
      <c r="AD150" s="1" t="s">
        <v>28</v>
      </c>
      <c r="AE150" s="1" t="s">
        <v>40</v>
      </c>
      <c r="AF150" s="1" t="s">
        <v>46</v>
      </c>
    </row>
    <row r="151" spans="1:32" ht="12.75">
      <c r="A151" s="1">
        <v>281</v>
      </c>
      <c r="B151" s="1" t="s">
        <v>260</v>
      </c>
      <c r="C151" s="1" t="s">
        <v>235</v>
      </c>
      <c r="D151" s="1" t="s">
        <v>40</v>
      </c>
      <c r="E151" s="1" t="s">
        <v>192</v>
      </c>
      <c r="F151" s="1" t="s">
        <v>23</v>
      </c>
      <c r="G151" s="1" t="s">
        <v>80</v>
      </c>
      <c r="H151" s="1" t="s">
        <v>224</v>
      </c>
      <c r="I151" s="4" t="s">
        <v>219</v>
      </c>
      <c r="J151" s="1" t="s">
        <v>54</v>
      </c>
      <c r="K151" s="1" t="s">
        <v>25</v>
      </c>
      <c r="L151" s="1" t="s">
        <v>11</v>
      </c>
      <c r="M151" s="1" t="s">
        <v>19</v>
      </c>
      <c r="N151" s="1" t="s">
        <v>12</v>
      </c>
      <c r="O151" s="1" t="s">
        <v>25</v>
      </c>
      <c r="P151" s="1" t="s">
        <v>46</v>
      </c>
      <c r="Q151" s="1"/>
      <c r="Y151" s="1" t="s">
        <v>192</v>
      </c>
      <c r="Z151" s="1" t="s">
        <v>23</v>
      </c>
      <c r="AA151" s="1" t="s">
        <v>80</v>
      </c>
      <c r="AB151" s="1" t="s">
        <v>224</v>
      </c>
      <c r="AC151" s="4" t="s">
        <v>219</v>
      </c>
      <c r="AD151" s="1" t="s">
        <v>54</v>
      </c>
      <c r="AE151" s="1" t="s">
        <v>40</v>
      </c>
      <c r="AF151" s="1" t="s">
        <v>46</v>
      </c>
    </row>
    <row r="152" spans="1:32" ht="12.75">
      <c r="A152" s="1">
        <v>282</v>
      </c>
      <c r="B152" s="1" t="s">
        <v>260</v>
      </c>
      <c r="C152" s="1" t="s">
        <v>235</v>
      </c>
      <c r="D152" s="1" t="s">
        <v>40</v>
      </c>
      <c r="E152" s="1" t="s">
        <v>196</v>
      </c>
      <c r="F152" s="1" t="s">
        <v>127</v>
      </c>
      <c r="G152" s="1" t="s">
        <v>21</v>
      </c>
      <c r="H152" s="1" t="s">
        <v>199</v>
      </c>
      <c r="I152" s="4" t="s">
        <v>37</v>
      </c>
      <c r="J152" s="1" t="s">
        <v>170</v>
      </c>
      <c r="K152" s="1" t="s">
        <v>11</v>
      </c>
      <c r="L152" s="1" t="s">
        <v>12</v>
      </c>
      <c r="M152" s="1" t="s">
        <v>25</v>
      </c>
      <c r="N152" s="1" t="s">
        <v>19</v>
      </c>
      <c r="O152" s="1" t="s">
        <v>11</v>
      </c>
      <c r="P152" s="1" t="s">
        <v>46</v>
      </c>
      <c r="Q152" s="1"/>
      <c r="Y152" s="1" t="s">
        <v>196</v>
      </c>
      <c r="Z152" s="1" t="s">
        <v>127</v>
      </c>
      <c r="AA152" s="1" t="s">
        <v>21</v>
      </c>
      <c r="AB152" s="1" t="s">
        <v>199</v>
      </c>
      <c r="AC152" s="4" t="s">
        <v>37</v>
      </c>
      <c r="AD152" s="1" t="s">
        <v>170</v>
      </c>
      <c r="AE152" s="1" t="s">
        <v>40</v>
      </c>
      <c r="AF152" s="1" t="s">
        <v>46</v>
      </c>
    </row>
    <row r="153" spans="1:32" ht="12.75">
      <c r="A153" s="1">
        <v>283</v>
      </c>
      <c r="B153" s="1" t="s">
        <v>246</v>
      </c>
      <c r="C153" s="1" t="s">
        <v>235</v>
      </c>
      <c r="D153" s="1" t="s">
        <v>24</v>
      </c>
      <c r="E153" s="1" t="s">
        <v>245</v>
      </c>
      <c r="F153" s="1" t="s">
        <v>199</v>
      </c>
      <c r="G153" s="1" t="s">
        <v>160</v>
      </c>
      <c r="H153" s="1" t="s">
        <v>36</v>
      </c>
      <c r="I153" s="4" t="s">
        <v>188</v>
      </c>
      <c r="J153" s="1" t="s">
        <v>55</v>
      </c>
      <c r="K153" s="1" t="s">
        <v>25</v>
      </c>
      <c r="L153" s="1" t="s">
        <v>11</v>
      </c>
      <c r="M153" s="1" t="s">
        <v>19</v>
      </c>
      <c r="N153" s="1" t="s">
        <v>12</v>
      </c>
      <c r="O153" s="1" t="s">
        <v>25</v>
      </c>
      <c r="P153" s="1" t="s">
        <v>46</v>
      </c>
      <c r="Q153" s="1"/>
      <c r="Y153" s="1" t="s">
        <v>245</v>
      </c>
      <c r="Z153" s="1" t="s">
        <v>199</v>
      </c>
      <c r="AA153" s="1" t="s">
        <v>160</v>
      </c>
      <c r="AB153" s="1" t="s">
        <v>36</v>
      </c>
      <c r="AC153" s="4" t="s">
        <v>188</v>
      </c>
      <c r="AD153" s="1" t="s">
        <v>55</v>
      </c>
      <c r="AE153" s="1" t="s">
        <v>24</v>
      </c>
      <c r="AF153" s="1" t="s">
        <v>46</v>
      </c>
    </row>
    <row r="154" spans="1:32" ht="12.75">
      <c r="A154" s="1">
        <v>284</v>
      </c>
      <c r="B154" s="1" t="s">
        <v>260</v>
      </c>
      <c r="C154" s="1" t="s">
        <v>212</v>
      </c>
      <c r="D154" s="1" t="s">
        <v>24</v>
      </c>
      <c r="E154" s="1" t="s">
        <v>136</v>
      </c>
      <c r="F154" s="1" t="s">
        <v>43</v>
      </c>
      <c r="G154" s="1" t="s">
        <v>159</v>
      </c>
      <c r="H154" s="1" t="s">
        <v>52</v>
      </c>
      <c r="I154" s="4" t="s">
        <v>96</v>
      </c>
      <c r="J154" s="1" t="s">
        <v>112</v>
      </c>
      <c r="K154" s="1" t="s">
        <v>11</v>
      </c>
      <c r="L154" s="1" t="s">
        <v>25</v>
      </c>
      <c r="M154" s="1" t="s">
        <v>12</v>
      </c>
      <c r="N154" s="1" t="s">
        <v>19</v>
      </c>
      <c r="O154" s="1" t="s">
        <v>11</v>
      </c>
      <c r="P154" s="1" t="s">
        <v>46</v>
      </c>
      <c r="Q154" s="1"/>
      <c r="Y154" s="1" t="s">
        <v>136</v>
      </c>
      <c r="Z154" s="1" t="s">
        <v>43</v>
      </c>
      <c r="AA154" s="1" t="s">
        <v>159</v>
      </c>
      <c r="AB154" s="1" t="s">
        <v>52</v>
      </c>
      <c r="AC154" s="4" t="s">
        <v>96</v>
      </c>
      <c r="AD154" s="1" t="s">
        <v>112</v>
      </c>
      <c r="AE154" s="1" t="s">
        <v>24</v>
      </c>
      <c r="AF154" s="1" t="s">
        <v>46</v>
      </c>
    </row>
    <row r="155" spans="1:32" ht="12.75">
      <c r="A155" s="1">
        <v>285</v>
      </c>
      <c r="B155" s="1" t="s">
        <v>260</v>
      </c>
      <c r="C155" s="1" t="s">
        <v>228</v>
      </c>
      <c r="D155" s="1" t="s">
        <v>24</v>
      </c>
      <c r="E155" s="1" t="s">
        <v>117</v>
      </c>
      <c r="F155" s="1" t="s">
        <v>198</v>
      </c>
      <c r="G155" s="1" t="s">
        <v>100</v>
      </c>
      <c r="H155" s="1" t="s">
        <v>209</v>
      </c>
      <c r="I155" s="4" t="s">
        <v>182</v>
      </c>
      <c r="J155" s="1" t="s">
        <v>114</v>
      </c>
      <c r="K155" s="1" t="s">
        <v>12</v>
      </c>
      <c r="L155" s="1" t="s">
        <v>25</v>
      </c>
      <c r="M155" s="1" t="s">
        <v>11</v>
      </c>
      <c r="N155" s="1" t="s">
        <v>19</v>
      </c>
      <c r="O155" s="1" t="s">
        <v>12</v>
      </c>
      <c r="P155" s="1" t="s">
        <v>46</v>
      </c>
      <c r="Q155" s="1"/>
      <c r="Y155" s="1" t="s">
        <v>117</v>
      </c>
      <c r="Z155" s="1" t="s">
        <v>198</v>
      </c>
      <c r="AA155" s="1" t="s">
        <v>100</v>
      </c>
      <c r="AB155" s="1" t="s">
        <v>209</v>
      </c>
      <c r="AC155" s="4" t="s">
        <v>182</v>
      </c>
      <c r="AD155" s="1" t="s">
        <v>114</v>
      </c>
      <c r="AE155" s="1" t="s">
        <v>24</v>
      </c>
      <c r="AF155" s="1" t="s">
        <v>46</v>
      </c>
    </row>
    <row r="156" spans="1:32" ht="12.75">
      <c r="A156" s="1">
        <v>286</v>
      </c>
      <c r="B156" s="1" t="s">
        <v>260</v>
      </c>
      <c r="C156" s="1" t="s">
        <v>124</v>
      </c>
      <c r="D156" s="1" t="s">
        <v>24</v>
      </c>
      <c r="E156" s="1" t="s">
        <v>151</v>
      </c>
      <c r="F156" s="1" t="s">
        <v>134</v>
      </c>
      <c r="G156" s="1" t="s">
        <v>152</v>
      </c>
      <c r="H156" s="1" t="s">
        <v>153</v>
      </c>
      <c r="I156" s="4" t="s">
        <v>190</v>
      </c>
      <c r="J156" s="1" t="s">
        <v>157</v>
      </c>
      <c r="K156" s="1" t="s">
        <v>19</v>
      </c>
      <c r="L156" s="1" t="s">
        <v>25</v>
      </c>
      <c r="M156" s="1" t="s">
        <v>11</v>
      </c>
      <c r="N156" s="1" t="s">
        <v>12</v>
      </c>
      <c r="O156" s="1" t="s">
        <v>19</v>
      </c>
      <c r="P156" s="1" t="s">
        <v>46</v>
      </c>
      <c r="Q156" s="1"/>
      <c r="Y156" s="1" t="s">
        <v>151</v>
      </c>
      <c r="Z156" s="1" t="s">
        <v>134</v>
      </c>
      <c r="AA156" s="1" t="s">
        <v>152</v>
      </c>
      <c r="AB156" s="1" t="s">
        <v>153</v>
      </c>
      <c r="AC156" s="4" t="s">
        <v>190</v>
      </c>
      <c r="AD156" s="1" t="s">
        <v>157</v>
      </c>
      <c r="AE156" s="1" t="s">
        <v>24</v>
      </c>
      <c r="AF156" s="1" t="s">
        <v>46</v>
      </c>
    </row>
    <row r="157" spans="1:32" ht="12.75">
      <c r="A157" s="1">
        <v>287</v>
      </c>
      <c r="B157" s="1" t="s">
        <v>260</v>
      </c>
      <c r="C157" s="1" t="s">
        <v>177</v>
      </c>
      <c r="D157" s="1" t="s">
        <v>24</v>
      </c>
      <c r="E157" s="1" t="s">
        <v>179</v>
      </c>
      <c r="F157" s="1" t="s">
        <v>205</v>
      </c>
      <c r="G157" s="1" t="s">
        <v>206</v>
      </c>
      <c r="H157" s="1" t="s">
        <v>104</v>
      </c>
      <c r="I157" s="4" t="s">
        <v>115</v>
      </c>
      <c r="J157" s="1" t="s">
        <v>196</v>
      </c>
      <c r="K157" s="1" t="s">
        <v>12</v>
      </c>
      <c r="L157" s="1" t="s">
        <v>25</v>
      </c>
      <c r="M157" s="1" t="s">
        <v>19</v>
      </c>
      <c r="N157" s="1" t="s">
        <v>11</v>
      </c>
      <c r="O157" s="1" t="s">
        <v>12</v>
      </c>
      <c r="P157" s="1" t="s">
        <v>46</v>
      </c>
      <c r="Q157" s="1"/>
      <c r="Y157" s="1" t="s">
        <v>179</v>
      </c>
      <c r="Z157" s="1" t="s">
        <v>205</v>
      </c>
      <c r="AA157" s="1" t="s">
        <v>206</v>
      </c>
      <c r="AB157" s="1" t="s">
        <v>104</v>
      </c>
      <c r="AC157" s="4" t="s">
        <v>115</v>
      </c>
      <c r="AD157" s="1" t="s">
        <v>196</v>
      </c>
      <c r="AE157" s="1" t="s">
        <v>24</v>
      </c>
      <c r="AF157" s="1" t="s">
        <v>46</v>
      </c>
    </row>
    <row r="158" spans="1:32" ht="12.75">
      <c r="A158" s="1">
        <v>288</v>
      </c>
      <c r="B158" s="1" t="s">
        <v>260</v>
      </c>
      <c r="C158" s="1" t="s">
        <v>10</v>
      </c>
      <c r="D158" s="1" t="s">
        <v>24</v>
      </c>
      <c r="E158" s="1" t="s">
        <v>99</v>
      </c>
      <c r="F158" s="1" t="s">
        <v>122</v>
      </c>
      <c r="G158" s="1" t="s">
        <v>36</v>
      </c>
      <c r="H158" s="1" t="s">
        <v>123</v>
      </c>
      <c r="I158" s="4" t="s">
        <v>72</v>
      </c>
      <c r="J158" s="1" t="s">
        <v>70</v>
      </c>
      <c r="K158" s="1" t="s">
        <v>25</v>
      </c>
      <c r="L158" s="1" t="s">
        <v>12</v>
      </c>
      <c r="M158" s="1" t="s">
        <v>19</v>
      </c>
      <c r="N158" s="1" t="s">
        <v>11</v>
      </c>
      <c r="O158" s="1" t="s">
        <v>25</v>
      </c>
      <c r="P158" s="1" t="s">
        <v>46</v>
      </c>
      <c r="Q158" s="1"/>
      <c r="Y158" s="1" t="s">
        <v>99</v>
      </c>
      <c r="Z158" s="1" t="s">
        <v>122</v>
      </c>
      <c r="AA158" s="1" t="s">
        <v>36</v>
      </c>
      <c r="AB158" s="1" t="s">
        <v>123</v>
      </c>
      <c r="AC158" s="4" t="s">
        <v>72</v>
      </c>
      <c r="AD158" s="1" t="s">
        <v>70</v>
      </c>
      <c r="AE158" s="1" t="s">
        <v>24</v>
      </c>
      <c r="AF158" s="1" t="s">
        <v>46</v>
      </c>
    </row>
    <row r="159" spans="1:32" ht="12.75">
      <c r="A159" s="1">
        <v>289</v>
      </c>
      <c r="B159" s="1" t="s">
        <v>260</v>
      </c>
      <c r="C159" s="1" t="s">
        <v>235</v>
      </c>
      <c r="D159" s="1" t="s">
        <v>24</v>
      </c>
      <c r="E159" s="1" t="s">
        <v>123</v>
      </c>
      <c r="F159" s="1" t="s">
        <v>175</v>
      </c>
      <c r="G159" s="1" t="s">
        <v>236</v>
      </c>
      <c r="H159" s="1" t="s">
        <v>225</v>
      </c>
      <c r="I159" s="4" t="s">
        <v>48</v>
      </c>
      <c r="J159" s="1" t="s">
        <v>173</v>
      </c>
      <c r="K159" s="1" t="s">
        <v>25</v>
      </c>
      <c r="L159" s="1" t="s">
        <v>11</v>
      </c>
      <c r="M159" s="1" t="s">
        <v>19</v>
      </c>
      <c r="N159" s="1" t="s">
        <v>12</v>
      </c>
      <c r="O159" s="1" t="s">
        <v>25</v>
      </c>
      <c r="P159" s="1" t="s">
        <v>46</v>
      </c>
      <c r="Q159" s="1"/>
      <c r="Y159" s="1" t="s">
        <v>123</v>
      </c>
      <c r="Z159" s="1" t="s">
        <v>175</v>
      </c>
      <c r="AA159" s="1" t="s">
        <v>236</v>
      </c>
      <c r="AB159" s="1" t="s">
        <v>225</v>
      </c>
      <c r="AC159" s="4" t="s">
        <v>48</v>
      </c>
      <c r="AD159" s="1" t="s">
        <v>173</v>
      </c>
      <c r="AE159" s="1" t="s">
        <v>24</v>
      </c>
      <c r="AF159" s="1" t="s">
        <v>46</v>
      </c>
    </row>
    <row r="160" spans="1:32" ht="12.75">
      <c r="A160" s="1">
        <v>290</v>
      </c>
      <c r="B160" s="1" t="s">
        <v>260</v>
      </c>
      <c r="C160" s="1" t="s">
        <v>177</v>
      </c>
      <c r="D160" s="1" t="s">
        <v>45</v>
      </c>
      <c r="E160" s="1" t="s">
        <v>39</v>
      </c>
      <c r="F160" s="1" t="s">
        <v>116</v>
      </c>
      <c r="G160" s="1" t="s">
        <v>23</v>
      </c>
      <c r="H160" s="1" t="s">
        <v>27</v>
      </c>
      <c r="I160" s="4" t="s">
        <v>211</v>
      </c>
      <c r="J160" s="1" t="s">
        <v>23</v>
      </c>
      <c r="K160" s="1" t="s">
        <v>12</v>
      </c>
      <c r="L160" s="1" t="s">
        <v>11</v>
      </c>
      <c r="M160" s="1" t="s">
        <v>25</v>
      </c>
      <c r="N160" s="1" t="s">
        <v>19</v>
      </c>
      <c r="O160" s="1" t="s">
        <v>12</v>
      </c>
      <c r="P160" s="1" t="s">
        <v>46</v>
      </c>
      <c r="Q160" s="1"/>
      <c r="Y160" s="1" t="s">
        <v>39</v>
      </c>
      <c r="Z160" s="1" t="s">
        <v>116</v>
      </c>
      <c r="AA160" s="1" t="s">
        <v>23</v>
      </c>
      <c r="AB160" s="1" t="s">
        <v>27</v>
      </c>
      <c r="AC160" s="4" t="s">
        <v>211</v>
      </c>
      <c r="AD160" s="1" t="s">
        <v>23</v>
      </c>
      <c r="AE160" s="1" t="s">
        <v>45</v>
      </c>
      <c r="AF160" s="1" t="s">
        <v>46</v>
      </c>
    </row>
    <row r="161" spans="1:32" ht="12.75">
      <c r="A161" s="1">
        <v>291</v>
      </c>
      <c r="B161" s="1" t="s">
        <v>260</v>
      </c>
      <c r="C161" s="1" t="s">
        <v>124</v>
      </c>
      <c r="D161" s="1" t="s">
        <v>45</v>
      </c>
      <c r="E161" s="1" t="s">
        <v>15</v>
      </c>
      <c r="F161" s="1" t="s">
        <v>143</v>
      </c>
      <c r="G161" s="1" t="s">
        <v>158</v>
      </c>
      <c r="H161" s="1" t="s">
        <v>164</v>
      </c>
      <c r="I161" s="4" t="s">
        <v>231</v>
      </c>
      <c r="J161" s="1" t="s">
        <v>97</v>
      </c>
      <c r="K161" s="1" t="s">
        <v>12</v>
      </c>
      <c r="L161" s="1" t="s">
        <v>25</v>
      </c>
      <c r="M161" s="1" t="s">
        <v>19</v>
      </c>
      <c r="N161" s="1" t="s">
        <v>11</v>
      </c>
      <c r="O161" s="1" t="s">
        <v>12</v>
      </c>
      <c r="P161" s="1" t="s">
        <v>46</v>
      </c>
      <c r="Q161" s="1"/>
      <c r="Y161" s="1" t="s">
        <v>15</v>
      </c>
      <c r="Z161" s="1" t="s">
        <v>143</v>
      </c>
      <c r="AA161" s="1" t="s">
        <v>158</v>
      </c>
      <c r="AB161" s="1" t="s">
        <v>164</v>
      </c>
      <c r="AC161" s="4" t="s">
        <v>231</v>
      </c>
      <c r="AD161" s="1" t="s">
        <v>97</v>
      </c>
      <c r="AE161" s="1" t="s">
        <v>45</v>
      </c>
      <c r="AF161" s="1" t="s">
        <v>46</v>
      </c>
    </row>
    <row r="162" spans="1:32" ht="12.75">
      <c r="A162" s="1">
        <v>292</v>
      </c>
      <c r="B162" s="1" t="s">
        <v>260</v>
      </c>
      <c r="C162" s="1" t="s">
        <v>10</v>
      </c>
      <c r="D162" s="1" t="s">
        <v>45</v>
      </c>
      <c r="E162" s="1" t="s">
        <v>41</v>
      </c>
      <c r="F162" s="1" t="s">
        <v>42</v>
      </c>
      <c r="G162" s="1" t="s">
        <v>43</v>
      </c>
      <c r="H162" s="1" t="s">
        <v>44</v>
      </c>
      <c r="I162" s="4" t="s">
        <v>200</v>
      </c>
      <c r="J162" s="1" t="s">
        <v>231</v>
      </c>
      <c r="K162" s="1" t="s">
        <v>11</v>
      </c>
      <c r="L162" s="1" t="s">
        <v>12</v>
      </c>
      <c r="M162" s="1" t="s">
        <v>25</v>
      </c>
      <c r="N162" s="1" t="s">
        <v>19</v>
      </c>
      <c r="O162" s="1" t="s">
        <v>11</v>
      </c>
      <c r="P162" s="1" t="s">
        <v>46</v>
      </c>
      <c r="Q162" s="1"/>
      <c r="Y162" s="1" t="s">
        <v>41</v>
      </c>
      <c r="Z162" s="1" t="s">
        <v>42</v>
      </c>
      <c r="AA162" s="1" t="s">
        <v>43</v>
      </c>
      <c r="AB162" s="1" t="s">
        <v>44</v>
      </c>
      <c r="AC162" s="4" t="s">
        <v>200</v>
      </c>
      <c r="AD162" s="1" t="s">
        <v>231</v>
      </c>
      <c r="AE162" s="1" t="s">
        <v>45</v>
      </c>
      <c r="AF162" s="1" t="s">
        <v>46</v>
      </c>
    </row>
    <row r="163" spans="1:32" ht="12.75">
      <c r="A163" s="1">
        <v>293</v>
      </c>
      <c r="B163" s="1" t="s">
        <v>246</v>
      </c>
      <c r="C163" s="1" t="s">
        <v>212</v>
      </c>
      <c r="D163" s="1" t="s">
        <v>45</v>
      </c>
      <c r="E163" s="1" t="s">
        <v>223</v>
      </c>
      <c r="F163" s="1" t="s">
        <v>219</v>
      </c>
      <c r="G163" s="1" t="s">
        <v>27</v>
      </c>
      <c r="H163" s="1" t="s">
        <v>65</v>
      </c>
      <c r="I163" s="4" t="s">
        <v>83</v>
      </c>
      <c r="J163" s="1" t="s">
        <v>128</v>
      </c>
      <c r="K163" s="1" t="s">
        <v>12</v>
      </c>
      <c r="L163" s="1" t="s">
        <v>11</v>
      </c>
      <c r="M163" s="1" t="s">
        <v>19</v>
      </c>
      <c r="N163" s="1" t="s">
        <v>25</v>
      </c>
      <c r="O163" s="1" t="s">
        <v>12</v>
      </c>
      <c r="P163" s="1" t="s">
        <v>46</v>
      </c>
      <c r="Q163" s="1"/>
      <c r="Y163" s="1" t="s">
        <v>223</v>
      </c>
      <c r="Z163" s="1" t="s">
        <v>219</v>
      </c>
      <c r="AA163" s="1" t="s">
        <v>27</v>
      </c>
      <c r="AB163" s="1" t="s">
        <v>65</v>
      </c>
      <c r="AC163" s="4" t="s">
        <v>83</v>
      </c>
      <c r="AD163" s="1" t="s">
        <v>128</v>
      </c>
      <c r="AE163" s="1" t="s">
        <v>45</v>
      </c>
      <c r="AF163" s="1" t="s">
        <v>46</v>
      </c>
    </row>
    <row r="164" spans="1:32" ht="12.75">
      <c r="A164" s="1">
        <v>294</v>
      </c>
      <c r="B164" s="1" t="s">
        <v>246</v>
      </c>
      <c r="C164" s="1" t="s">
        <v>10</v>
      </c>
      <c r="D164" s="1" t="s">
        <v>45</v>
      </c>
      <c r="E164" s="1" t="s">
        <v>47</v>
      </c>
      <c r="F164" s="1" t="s">
        <v>48</v>
      </c>
      <c r="G164" s="1" t="s">
        <v>49</v>
      </c>
      <c r="H164" s="1" t="s">
        <v>50</v>
      </c>
      <c r="I164" s="4" t="s">
        <v>66</v>
      </c>
      <c r="J164" s="1" t="s">
        <v>92</v>
      </c>
      <c r="K164" s="1" t="s">
        <v>11</v>
      </c>
      <c r="O164" s="1" t="s">
        <v>11</v>
      </c>
      <c r="P164" s="1" t="s">
        <v>46</v>
      </c>
      <c r="Q164" s="1"/>
      <c r="Y164" s="1" t="s">
        <v>47</v>
      </c>
      <c r="Z164" s="1" t="s">
        <v>48</v>
      </c>
      <c r="AA164" s="1" t="s">
        <v>49</v>
      </c>
      <c r="AB164" s="1" t="s">
        <v>50</v>
      </c>
      <c r="AC164" s="4" t="s">
        <v>66</v>
      </c>
      <c r="AD164" s="1" t="s">
        <v>92</v>
      </c>
      <c r="AE164" s="1" t="s">
        <v>45</v>
      </c>
      <c r="AF164" s="1" t="s">
        <v>46</v>
      </c>
    </row>
    <row r="165" spans="1:32" ht="12.75">
      <c r="A165" s="1">
        <v>295</v>
      </c>
      <c r="B165" s="1" t="s">
        <v>246</v>
      </c>
      <c r="C165" s="1" t="s">
        <v>228</v>
      </c>
      <c r="D165" s="1" t="s">
        <v>45</v>
      </c>
      <c r="E165" s="1" t="s">
        <v>165</v>
      </c>
      <c r="F165" s="1" t="s">
        <v>203</v>
      </c>
      <c r="G165" s="1" t="s">
        <v>14</v>
      </c>
      <c r="H165" s="1" t="s">
        <v>195</v>
      </c>
      <c r="I165" s="4" t="s">
        <v>87</v>
      </c>
      <c r="J165" s="1" t="s">
        <v>125</v>
      </c>
      <c r="K165" s="1" t="s">
        <v>25</v>
      </c>
      <c r="L165" s="1" t="s">
        <v>11</v>
      </c>
      <c r="M165" s="1" t="s">
        <v>19</v>
      </c>
      <c r="N165" s="1" t="s">
        <v>12</v>
      </c>
      <c r="O165" s="1" t="s">
        <v>25</v>
      </c>
      <c r="P165" s="1" t="s">
        <v>46</v>
      </c>
      <c r="Q165" s="1"/>
      <c r="Y165" s="1" t="s">
        <v>165</v>
      </c>
      <c r="Z165" s="1" t="s">
        <v>203</v>
      </c>
      <c r="AA165" s="1" t="s">
        <v>14</v>
      </c>
      <c r="AB165" s="1" t="s">
        <v>195</v>
      </c>
      <c r="AC165" s="4" t="s">
        <v>87</v>
      </c>
      <c r="AD165" s="1" t="s">
        <v>125</v>
      </c>
      <c r="AE165" s="1" t="s">
        <v>45</v>
      </c>
      <c r="AF165" s="1" t="s">
        <v>46</v>
      </c>
    </row>
    <row r="166" spans="1:32" ht="12.75">
      <c r="A166" s="1">
        <v>296</v>
      </c>
      <c r="B166" s="1" t="s">
        <v>260</v>
      </c>
      <c r="C166" s="1" t="s">
        <v>235</v>
      </c>
      <c r="D166" s="1" t="s">
        <v>45</v>
      </c>
      <c r="E166" s="1" t="s">
        <v>95</v>
      </c>
      <c r="F166" s="1" t="s">
        <v>231</v>
      </c>
      <c r="G166" s="1" t="s">
        <v>225</v>
      </c>
      <c r="H166" s="1" t="s">
        <v>108</v>
      </c>
      <c r="I166" s="4" t="s">
        <v>79</v>
      </c>
      <c r="J166" s="1" t="s">
        <v>106</v>
      </c>
      <c r="K166" s="1" t="s">
        <v>25</v>
      </c>
      <c r="L166" s="1" t="s">
        <v>12</v>
      </c>
      <c r="M166" s="1" t="s">
        <v>11</v>
      </c>
      <c r="N166" s="1" t="s">
        <v>19</v>
      </c>
      <c r="O166" s="1" t="s">
        <v>25</v>
      </c>
      <c r="P166" s="1" t="s">
        <v>46</v>
      </c>
      <c r="Q166" s="1"/>
      <c r="Y166" s="1" t="s">
        <v>95</v>
      </c>
      <c r="Z166" s="1" t="s">
        <v>231</v>
      </c>
      <c r="AA166" s="1" t="s">
        <v>225</v>
      </c>
      <c r="AB166" s="1" t="s">
        <v>108</v>
      </c>
      <c r="AC166" s="4" t="s">
        <v>79</v>
      </c>
      <c r="AD166" s="1" t="s">
        <v>106</v>
      </c>
      <c r="AE166" s="1" t="s">
        <v>45</v>
      </c>
      <c r="AF166" s="1" t="s">
        <v>46</v>
      </c>
    </row>
    <row r="167" spans="1:32" ht="12.75">
      <c r="A167" s="1">
        <v>297</v>
      </c>
      <c r="B167" s="1" t="s">
        <v>246</v>
      </c>
      <c r="C167" s="1" t="s">
        <v>228</v>
      </c>
      <c r="D167" s="1" t="s">
        <v>45</v>
      </c>
      <c r="E167" s="1" t="s">
        <v>227</v>
      </c>
      <c r="F167" s="1" t="s">
        <v>97</v>
      </c>
      <c r="G167" s="1" t="s">
        <v>163</v>
      </c>
      <c r="H167" s="1" t="s">
        <v>215</v>
      </c>
      <c r="I167" s="4" t="s">
        <v>121</v>
      </c>
      <c r="J167" s="1" t="s">
        <v>53</v>
      </c>
      <c r="K167" s="1" t="s">
        <v>25</v>
      </c>
      <c r="L167" s="1" t="s">
        <v>19</v>
      </c>
      <c r="O167" s="1" t="s">
        <v>25</v>
      </c>
      <c r="P167" s="1" t="s">
        <v>46</v>
      </c>
      <c r="Q167" s="1"/>
      <c r="Y167" s="1" t="s">
        <v>227</v>
      </c>
      <c r="Z167" s="1" t="s">
        <v>97</v>
      </c>
      <c r="AA167" s="1" t="s">
        <v>163</v>
      </c>
      <c r="AB167" s="1" t="s">
        <v>215</v>
      </c>
      <c r="AC167" s="4" t="s">
        <v>121</v>
      </c>
      <c r="AD167" s="1" t="s">
        <v>53</v>
      </c>
      <c r="AE167" s="1" t="s">
        <v>45</v>
      </c>
      <c r="AF167" s="1" t="s">
        <v>46</v>
      </c>
    </row>
    <row r="168" spans="1:32" ht="12.75">
      <c r="A168" s="1">
        <v>298</v>
      </c>
      <c r="B168" s="1" t="s">
        <v>246</v>
      </c>
      <c r="C168" s="1" t="s">
        <v>212</v>
      </c>
      <c r="D168" s="1" t="s">
        <v>30</v>
      </c>
      <c r="E168" s="1" t="s">
        <v>85</v>
      </c>
      <c r="F168" s="1" t="s">
        <v>225</v>
      </c>
      <c r="G168" s="1" t="s">
        <v>98</v>
      </c>
      <c r="H168" s="1" t="s">
        <v>56</v>
      </c>
      <c r="I168" s="4" t="s">
        <v>58</v>
      </c>
      <c r="J168" s="1" t="s">
        <v>26</v>
      </c>
      <c r="K168" s="1" t="s">
        <v>25</v>
      </c>
      <c r="L168" s="1" t="s">
        <v>12</v>
      </c>
      <c r="M168" s="1" t="s">
        <v>19</v>
      </c>
      <c r="N168" s="1" t="s">
        <v>11</v>
      </c>
      <c r="O168" s="1" t="s">
        <v>25</v>
      </c>
      <c r="P168" s="1" t="s">
        <v>46</v>
      </c>
      <c r="Q168" s="1"/>
      <c r="Y168" s="1" t="s">
        <v>85</v>
      </c>
      <c r="Z168" s="1" t="s">
        <v>225</v>
      </c>
      <c r="AA168" s="1" t="s">
        <v>98</v>
      </c>
      <c r="AB168" s="1" t="s">
        <v>56</v>
      </c>
      <c r="AC168" s="4" t="s">
        <v>58</v>
      </c>
      <c r="AD168" s="1" t="s">
        <v>26</v>
      </c>
      <c r="AE168" s="1" t="s">
        <v>30</v>
      </c>
      <c r="AF168" s="1" t="s">
        <v>46</v>
      </c>
    </row>
    <row r="169" spans="1:32" ht="12.75">
      <c r="A169" s="1">
        <v>300</v>
      </c>
      <c r="B169" s="1" t="s">
        <v>246</v>
      </c>
      <c r="C169" s="1" t="s">
        <v>228</v>
      </c>
      <c r="D169" s="1" t="s">
        <v>30</v>
      </c>
      <c r="E169" s="1" t="s">
        <v>160</v>
      </c>
      <c r="F169" s="1" t="s">
        <v>106</v>
      </c>
      <c r="G169" s="1" t="s">
        <v>108</v>
      </c>
      <c r="H169" s="1" t="s">
        <v>213</v>
      </c>
      <c r="I169" s="4" t="s">
        <v>75</v>
      </c>
      <c r="J169" s="1" t="s">
        <v>198</v>
      </c>
      <c r="K169" s="1" t="s">
        <v>19</v>
      </c>
      <c r="O169" s="1" t="s">
        <v>19</v>
      </c>
      <c r="P169" s="1" t="s">
        <v>46</v>
      </c>
      <c r="Q169" s="1"/>
      <c r="Y169" s="1" t="s">
        <v>160</v>
      </c>
      <c r="Z169" s="1" t="s">
        <v>106</v>
      </c>
      <c r="AA169" s="1" t="s">
        <v>108</v>
      </c>
      <c r="AB169" s="1" t="s">
        <v>213</v>
      </c>
      <c r="AC169" s="4" t="s">
        <v>75</v>
      </c>
      <c r="AD169" s="1" t="s">
        <v>198</v>
      </c>
      <c r="AE169" s="1" t="s">
        <v>30</v>
      </c>
      <c r="AF169" s="1" t="s">
        <v>46</v>
      </c>
    </row>
    <row r="170" spans="1:32" ht="12.75">
      <c r="A170" s="1">
        <v>301</v>
      </c>
      <c r="B170" s="1" t="s">
        <v>260</v>
      </c>
      <c r="C170" s="1" t="s">
        <v>235</v>
      </c>
      <c r="D170" s="1" t="s">
        <v>30</v>
      </c>
      <c r="E170" s="1" t="s">
        <v>200</v>
      </c>
      <c r="F170" s="1" t="s">
        <v>188</v>
      </c>
      <c r="G170" s="1" t="s">
        <v>75</v>
      </c>
      <c r="H170" s="1" t="s">
        <v>22</v>
      </c>
      <c r="I170" s="4" t="s">
        <v>191</v>
      </c>
      <c r="J170" s="1" t="s">
        <v>195</v>
      </c>
      <c r="K170" s="1" t="s">
        <v>11</v>
      </c>
      <c r="L170" s="1" t="s">
        <v>12</v>
      </c>
      <c r="M170" s="1" t="s">
        <v>25</v>
      </c>
      <c r="N170" s="1" t="s">
        <v>19</v>
      </c>
      <c r="O170" s="1" t="s">
        <v>11</v>
      </c>
      <c r="P170" s="1" t="s">
        <v>46</v>
      </c>
      <c r="Q170" s="1"/>
      <c r="Y170" s="1" t="s">
        <v>200</v>
      </c>
      <c r="Z170" s="1" t="s">
        <v>188</v>
      </c>
      <c r="AA170" s="1" t="s">
        <v>75</v>
      </c>
      <c r="AB170" s="1" t="s">
        <v>22</v>
      </c>
      <c r="AC170" s="4" t="s">
        <v>191</v>
      </c>
      <c r="AD170" s="1" t="s">
        <v>195</v>
      </c>
      <c r="AE170" s="1" t="s">
        <v>30</v>
      </c>
      <c r="AF170" s="1" t="s">
        <v>46</v>
      </c>
    </row>
    <row r="171" spans="1:32" ht="12.75">
      <c r="A171" s="1">
        <v>302</v>
      </c>
      <c r="B171" s="1" t="s">
        <v>260</v>
      </c>
      <c r="C171" s="1" t="s">
        <v>124</v>
      </c>
      <c r="D171" s="1" t="s">
        <v>30</v>
      </c>
      <c r="E171" s="1" t="s">
        <v>87</v>
      </c>
      <c r="F171" s="1" t="s">
        <v>138</v>
      </c>
      <c r="G171" s="1" t="s">
        <v>139</v>
      </c>
      <c r="H171" s="1" t="s">
        <v>140</v>
      </c>
      <c r="I171" s="4" t="s">
        <v>116</v>
      </c>
      <c r="J171" s="1" t="s">
        <v>140</v>
      </c>
      <c r="K171" s="1" t="s">
        <v>11</v>
      </c>
      <c r="L171" s="1" t="s">
        <v>12</v>
      </c>
      <c r="M171" s="1" t="s">
        <v>19</v>
      </c>
      <c r="N171" s="1" t="s">
        <v>25</v>
      </c>
      <c r="O171" s="1" t="s">
        <v>11</v>
      </c>
      <c r="P171" s="1" t="s">
        <v>46</v>
      </c>
      <c r="Q171" s="1"/>
      <c r="Y171" s="1" t="s">
        <v>87</v>
      </c>
      <c r="Z171" s="1" t="s">
        <v>138</v>
      </c>
      <c r="AA171" s="1" t="s">
        <v>139</v>
      </c>
      <c r="AB171" s="1" t="s">
        <v>140</v>
      </c>
      <c r="AC171" s="4" t="s">
        <v>116</v>
      </c>
      <c r="AD171" s="1" t="s">
        <v>140</v>
      </c>
      <c r="AE171" s="1" t="s">
        <v>30</v>
      </c>
      <c r="AF171" s="1" t="s">
        <v>46</v>
      </c>
    </row>
    <row r="172" spans="1:32" ht="12.75">
      <c r="A172" s="1">
        <v>303</v>
      </c>
      <c r="B172" s="1" t="s">
        <v>260</v>
      </c>
      <c r="C172" s="1" t="s">
        <v>212</v>
      </c>
      <c r="D172" s="1" t="s">
        <v>30</v>
      </c>
      <c r="E172" s="1" t="s">
        <v>226</v>
      </c>
      <c r="F172" s="1" t="s">
        <v>60</v>
      </c>
      <c r="G172" s="1" t="s">
        <v>26</v>
      </c>
      <c r="H172" s="1" t="s">
        <v>128</v>
      </c>
      <c r="I172" s="4" t="s">
        <v>142</v>
      </c>
      <c r="J172" s="1" t="s">
        <v>225</v>
      </c>
      <c r="K172" s="1" t="s">
        <v>25</v>
      </c>
      <c r="L172" s="1" t="s">
        <v>12</v>
      </c>
      <c r="M172" s="1" t="s">
        <v>19</v>
      </c>
      <c r="N172" s="1" t="s">
        <v>11</v>
      </c>
      <c r="O172" s="1" t="s">
        <v>25</v>
      </c>
      <c r="P172" s="1" t="s">
        <v>46</v>
      </c>
      <c r="Q172" s="1"/>
      <c r="Y172" s="1" t="s">
        <v>226</v>
      </c>
      <c r="Z172" s="1" t="s">
        <v>60</v>
      </c>
      <c r="AA172" s="1" t="s">
        <v>26</v>
      </c>
      <c r="AB172" s="1" t="s">
        <v>128</v>
      </c>
      <c r="AC172" s="4" t="s">
        <v>142</v>
      </c>
      <c r="AD172" s="1" t="s">
        <v>225</v>
      </c>
      <c r="AE172" s="1" t="s">
        <v>30</v>
      </c>
      <c r="AF172" s="1" t="s">
        <v>46</v>
      </c>
    </row>
    <row r="173" spans="1:32" ht="12.75">
      <c r="A173" s="1">
        <v>304</v>
      </c>
      <c r="B173" s="1" t="s">
        <v>246</v>
      </c>
      <c r="C173" s="1" t="s">
        <v>177</v>
      </c>
      <c r="D173" s="1" t="s">
        <v>30</v>
      </c>
      <c r="E173" s="1" t="s">
        <v>103</v>
      </c>
      <c r="F173" s="1" t="s">
        <v>66</v>
      </c>
      <c r="G173" s="1" t="s">
        <v>199</v>
      </c>
      <c r="H173" s="1" t="s">
        <v>200</v>
      </c>
      <c r="I173" s="4" t="s">
        <v>68</v>
      </c>
      <c r="J173" s="1" t="s">
        <v>80</v>
      </c>
      <c r="K173" s="1" t="s">
        <v>19</v>
      </c>
      <c r="O173" s="1" t="s">
        <v>19</v>
      </c>
      <c r="P173" s="1" t="s">
        <v>46</v>
      </c>
      <c r="Q173" s="1"/>
      <c r="Y173" s="1" t="s">
        <v>103</v>
      </c>
      <c r="Z173" s="1" t="s">
        <v>66</v>
      </c>
      <c r="AA173" s="1" t="s">
        <v>199</v>
      </c>
      <c r="AB173" s="1" t="s">
        <v>200</v>
      </c>
      <c r="AC173" s="4" t="s">
        <v>68</v>
      </c>
      <c r="AD173" s="1" t="s">
        <v>80</v>
      </c>
      <c r="AE173" s="1" t="s">
        <v>30</v>
      </c>
      <c r="AF173" s="1" t="s">
        <v>46</v>
      </c>
    </row>
    <row r="174" spans="1:32" ht="12.75">
      <c r="A174" s="1">
        <v>305</v>
      </c>
      <c r="B174" s="1" t="s">
        <v>246</v>
      </c>
      <c r="C174" s="1" t="s">
        <v>10</v>
      </c>
      <c r="D174" s="1" t="s">
        <v>30</v>
      </c>
      <c r="E174" s="1" t="s">
        <v>98</v>
      </c>
      <c r="F174" s="1" t="s">
        <v>41</v>
      </c>
      <c r="G174" s="1" t="s">
        <v>99</v>
      </c>
      <c r="H174" s="1" t="s">
        <v>100</v>
      </c>
      <c r="I174" s="4" t="s">
        <v>204</v>
      </c>
      <c r="J174" s="1" t="s">
        <v>143</v>
      </c>
      <c r="K174" s="1" t="s">
        <v>12</v>
      </c>
      <c r="L174" s="1" t="s">
        <v>11</v>
      </c>
      <c r="O174" s="1" t="s">
        <v>12</v>
      </c>
      <c r="P174" s="1" t="s">
        <v>46</v>
      </c>
      <c r="Q174" s="1"/>
      <c r="Y174" s="1" t="s">
        <v>98</v>
      </c>
      <c r="Z174" s="1" t="s">
        <v>41</v>
      </c>
      <c r="AA174" s="1" t="s">
        <v>99</v>
      </c>
      <c r="AB174" s="1" t="s">
        <v>100</v>
      </c>
      <c r="AC174" s="4" t="s">
        <v>204</v>
      </c>
      <c r="AD174" s="1" t="s">
        <v>143</v>
      </c>
      <c r="AE174" s="1" t="s">
        <v>30</v>
      </c>
      <c r="AF174" s="1" t="s">
        <v>46</v>
      </c>
    </row>
    <row r="175" spans="1:32" ht="12.75">
      <c r="A175" s="1">
        <v>306</v>
      </c>
      <c r="B175" s="1" t="s">
        <v>260</v>
      </c>
      <c r="C175" s="1" t="s">
        <v>177</v>
      </c>
      <c r="D175" s="1" t="s">
        <v>59</v>
      </c>
      <c r="E175" s="1" t="s">
        <v>79</v>
      </c>
      <c r="F175" s="1" t="s">
        <v>211</v>
      </c>
      <c r="G175" s="1" t="s">
        <v>71</v>
      </c>
      <c r="H175" s="1" t="s">
        <v>183</v>
      </c>
      <c r="I175" s="4" t="s">
        <v>42</v>
      </c>
      <c r="J175" s="1" t="s">
        <v>63</v>
      </c>
      <c r="K175" s="1" t="s">
        <v>25</v>
      </c>
      <c r="L175" s="1" t="s">
        <v>11</v>
      </c>
      <c r="M175" s="1" t="s">
        <v>19</v>
      </c>
      <c r="N175" s="1" t="s">
        <v>12</v>
      </c>
      <c r="O175" s="1" t="s">
        <v>25</v>
      </c>
      <c r="P175" s="1" t="s">
        <v>46</v>
      </c>
      <c r="Q175" s="1"/>
      <c r="Y175" s="1" t="s">
        <v>79</v>
      </c>
      <c r="Z175" s="1" t="s">
        <v>211</v>
      </c>
      <c r="AA175" s="1" t="s">
        <v>71</v>
      </c>
      <c r="AB175" s="1" t="s">
        <v>183</v>
      </c>
      <c r="AC175" s="4" t="s">
        <v>42</v>
      </c>
      <c r="AD175" s="1" t="s">
        <v>63</v>
      </c>
      <c r="AE175" s="1" t="s">
        <v>59</v>
      </c>
      <c r="AF175" s="1" t="s">
        <v>46</v>
      </c>
    </row>
    <row r="176" spans="1:32" ht="12.75">
      <c r="A176" s="1">
        <v>307</v>
      </c>
      <c r="B176" s="1" t="s">
        <v>260</v>
      </c>
      <c r="C176" s="1" t="s">
        <v>212</v>
      </c>
      <c r="D176" s="1" t="s">
        <v>59</v>
      </c>
      <c r="E176" s="1" t="s">
        <v>73</v>
      </c>
      <c r="F176" s="1" t="s">
        <v>227</v>
      </c>
      <c r="G176" s="1" t="s">
        <v>165</v>
      </c>
      <c r="H176" s="1" t="s">
        <v>116</v>
      </c>
      <c r="I176" s="4" t="s">
        <v>80</v>
      </c>
      <c r="J176" s="1" t="s">
        <v>52</v>
      </c>
      <c r="K176" s="1" t="s">
        <v>25</v>
      </c>
      <c r="L176" s="1" t="s">
        <v>12</v>
      </c>
      <c r="M176" s="1" t="s">
        <v>11</v>
      </c>
      <c r="N176" s="1" t="s">
        <v>19</v>
      </c>
      <c r="O176" s="1" t="s">
        <v>25</v>
      </c>
      <c r="P176" s="1" t="s">
        <v>46</v>
      </c>
      <c r="Q176" s="1"/>
      <c r="Y176" s="1" t="s">
        <v>73</v>
      </c>
      <c r="Z176" s="1" t="s">
        <v>227</v>
      </c>
      <c r="AA176" s="1" t="s">
        <v>165</v>
      </c>
      <c r="AB176" s="1" t="s">
        <v>116</v>
      </c>
      <c r="AC176" s="4" t="s">
        <v>80</v>
      </c>
      <c r="AD176" s="1" t="s">
        <v>52</v>
      </c>
      <c r="AE176" s="1" t="s">
        <v>59</v>
      </c>
      <c r="AF176" s="1" t="s">
        <v>46</v>
      </c>
    </row>
    <row r="177" spans="1:32" ht="12.75">
      <c r="A177" s="1">
        <v>309</v>
      </c>
      <c r="B177" s="1" t="s">
        <v>260</v>
      </c>
      <c r="C177" s="1" t="s">
        <v>235</v>
      </c>
      <c r="D177" s="1" t="s">
        <v>59</v>
      </c>
      <c r="E177" s="1" t="s">
        <v>77</v>
      </c>
      <c r="F177" s="1" t="s">
        <v>237</v>
      </c>
      <c r="G177" s="1" t="s">
        <v>123</v>
      </c>
      <c r="H177" s="1" t="s">
        <v>147</v>
      </c>
      <c r="I177" s="4" t="s">
        <v>70</v>
      </c>
      <c r="J177" s="1" t="s">
        <v>113</v>
      </c>
      <c r="K177" s="1" t="s">
        <v>12</v>
      </c>
      <c r="L177" s="1" t="s">
        <v>19</v>
      </c>
      <c r="M177" s="1" t="s">
        <v>11</v>
      </c>
      <c r="N177" s="1" t="s">
        <v>25</v>
      </c>
      <c r="O177" s="1" t="s">
        <v>12</v>
      </c>
      <c r="P177" s="1" t="s">
        <v>46</v>
      </c>
      <c r="Q177" s="1"/>
      <c r="Y177" s="1" t="s">
        <v>77</v>
      </c>
      <c r="Z177" s="1" t="s">
        <v>237</v>
      </c>
      <c r="AA177" s="1" t="s">
        <v>123</v>
      </c>
      <c r="AB177" s="1" t="s">
        <v>147</v>
      </c>
      <c r="AC177" s="4" t="s">
        <v>70</v>
      </c>
      <c r="AD177" s="1" t="s">
        <v>113</v>
      </c>
      <c r="AE177" s="1" t="s">
        <v>59</v>
      </c>
      <c r="AF177" s="1" t="s">
        <v>46</v>
      </c>
    </row>
    <row r="178" spans="1:32" ht="12.75">
      <c r="A178" s="1">
        <v>310</v>
      </c>
      <c r="B178" s="1" t="s">
        <v>260</v>
      </c>
      <c r="C178" s="1" t="s">
        <v>228</v>
      </c>
      <c r="D178" s="1" t="s">
        <v>59</v>
      </c>
      <c r="E178" s="1" t="s">
        <v>49</v>
      </c>
      <c r="F178" s="1" t="s">
        <v>125</v>
      </c>
      <c r="G178" s="1" t="s">
        <v>73</v>
      </c>
      <c r="H178" s="1" t="s">
        <v>26</v>
      </c>
      <c r="I178" s="4" t="s">
        <v>143</v>
      </c>
      <c r="J178" s="1" t="s">
        <v>139</v>
      </c>
      <c r="K178" s="1" t="s">
        <v>19</v>
      </c>
      <c r="L178" s="1" t="s">
        <v>25</v>
      </c>
      <c r="M178" s="1" t="s">
        <v>11</v>
      </c>
      <c r="N178" s="1" t="s">
        <v>12</v>
      </c>
      <c r="O178" s="1" t="s">
        <v>19</v>
      </c>
      <c r="P178" s="1" t="s">
        <v>46</v>
      </c>
      <c r="Q178" s="1"/>
      <c r="Y178" s="1" t="s">
        <v>49</v>
      </c>
      <c r="Z178" s="1" t="s">
        <v>125</v>
      </c>
      <c r="AA178" s="1" t="s">
        <v>73</v>
      </c>
      <c r="AB178" s="1" t="s">
        <v>26</v>
      </c>
      <c r="AC178" s="4" t="s">
        <v>143</v>
      </c>
      <c r="AD178" s="1" t="s">
        <v>139</v>
      </c>
      <c r="AE178" s="1" t="s">
        <v>59</v>
      </c>
      <c r="AF178" s="1" t="s">
        <v>46</v>
      </c>
    </row>
    <row r="179" spans="1:32" ht="12.75">
      <c r="A179" s="1">
        <v>311</v>
      </c>
      <c r="B179" s="1" t="s">
        <v>260</v>
      </c>
      <c r="C179" s="1" t="s">
        <v>124</v>
      </c>
      <c r="D179" s="1" t="s">
        <v>59</v>
      </c>
      <c r="E179" s="1" t="s">
        <v>67</v>
      </c>
      <c r="F179" s="1" t="s">
        <v>141</v>
      </c>
      <c r="G179" s="1" t="s">
        <v>142</v>
      </c>
      <c r="H179" s="1" t="s">
        <v>90</v>
      </c>
      <c r="I179" s="4" t="s">
        <v>88</v>
      </c>
      <c r="J179" s="1" t="s">
        <v>75</v>
      </c>
      <c r="K179" s="1" t="s">
        <v>11</v>
      </c>
      <c r="L179" s="1" t="s">
        <v>25</v>
      </c>
      <c r="M179" s="1" t="s">
        <v>19</v>
      </c>
      <c r="N179" s="1" t="s">
        <v>12</v>
      </c>
      <c r="O179" s="1" t="s">
        <v>11</v>
      </c>
      <c r="P179" s="1" t="s">
        <v>46</v>
      </c>
      <c r="Q179" s="1"/>
      <c r="Y179" s="1" t="s">
        <v>67</v>
      </c>
      <c r="Z179" s="1" t="s">
        <v>141</v>
      </c>
      <c r="AA179" s="1" t="s">
        <v>142</v>
      </c>
      <c r="AB179" s="1" t="s">
        <v>90</v>
      </c>
      <c r="AC179" s="4" t="s">
        <v>88</v>
      </c>
      <c r="AD179" s="1" t="s">
        <v>75</v>
      </c>
      <c r="AE179" s="1" t="s">
        <v>59</v>
      </c>
      <c r="AF179" s="1" t="s">
        <v>46</v>
      </c>
    </row>
    <row r="180" spans="1:32" ht="12.75">
      <c r="A180" s="1">
        <v>312</v>
      </c>
      <c r="B180" s="1" t="s">
        <v>246</v>
      </c>
      <c r="C180" s="1" t="s">
        <v>235</v>
      </c>
      <c r="D180" s="1" t="s">
        <v>59</v>
      </c>
      <c r="E180" s="1" t="s">
        <v>119</v>
      </c>
      <c r="F180" s="1" t="s">
        <v>156</v>
      </c>
      <c r="G180" s="1" t="s">
        <v>76</v>
      </c>
      <c r="H180" s="1" t="s">
        <v>48</v>
      </c>
      <c r="I180" s="4" t="s">
        <v>133</v>
      </c>
      <c r="J180" s="1" t="s">
        <v>48</v>
      </c>
      <c r="K180" s="1" t="s">
        <v>12</v>
      </c>
      <c r="L180" s="1" t="s">
        <v>25</v>
      </c>
      <c r="M180" s="1" t="s">
        <v>19</v>
      </c>
      <c r="N180" s="1" t="s">
        <v>11</v>
      </c>
      <c r="O180" s="1" t="s">
        <v>12</v>
      </c>
      <c r="P180" s="1" t="s">
        <v>46</v>
      </c>
      <c r="Q180" s="1"/>
      <c r="Y180" s="1" t="s">
        <v>119</v>
      </c>
      <c r="Z180" s="1" t="s">
        <v>156</v>
      </c>
      <c r="AA180" s="1" t="s">
        <v>76</v>
      </c>
      <c r="AB180" s="1" t="s">
        <v>48</v>
      </c>
      <c r="AC180" s="4" t="s">
        <v>133</v>
      </c>
      <c r="AD180" s="1" t="s">
        <v>48</v>
      </c>
      <c r="AE180" s="1" t="s">
        <v>59</v>
      </c>
      <c r="AF180" s="1" t="s">
        <v>46</v>
      </c>
    </row>
    <row r="181" spans="1:32" ht="12.75">
      <c r="A181" s="1">
        <v>313</v>
      </c>
      <c r="B181" s="1" t="s">
        <v>260</v>
      </c>
      <c r="C181" s="1" t="s">
        <v>10</v>
      </c>
      <c r="D181" s="1" t="s">
        <v>59</v>
      </c>
      <c r="E181" s="1" t="s">
        <v>101</v>
      </c>
      <c r="F181" s="1" t="s">
        <v>102</v>
      </c>
      <c r="G181" s="1" t="s">
        <v>103</v>
      </c>
      <c r="H181" s="1" t="s">
        <v>76</v>
      </c>
      <c r="I181" s="4" t="s">
        <v>152</v>
      </c>
      <c r="J181" s="1" t="s">
        <v>108</v>
      </c>
      <c r="K181" s="1" t="s">
        <v>12</v>
      </c>
      <c r="L181" s="1" t="s">
        <v>19</v>
      </c>
      <c r="M181" s="1" t="s">
        <v>11</v>
      </c>
      <c r="N181" s="1" t="s">
        <v>25</v>
      </c>
      <c r="O181" s="1" t="s">
        <v>12</v>
      </c>
      <c r="P181" s="1" t="s">
        <v>46</v>
      </c>
      <c r="Q181" s="1"/>
      <c r="Y181" s="1" t="s">
        <v>101</v>
      </c>
      <c r="Z181" s="1" t="s">
        <v>102</v>
      </c>
      <c r="AA181" s="1" t="s">
        <v>103</v>
      </c>
      <c r="AB181" s="1" t="s">
        <v>76</v>
      </c>
      <c r="AC181" s="4" t="s">
        <v>152</v>
      </c>
      <c r="AD181" s="1" t="s">
        <v>108</v>
      </c>
      <c r="AE181" s="1" t="s">
        <v>59</v>
      </c>
      <c r="AF181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S6" sqref="S6"/>
    </sheetView>
  </sheetViews>
  <sheetFormatPr defaultColWidth="9.140625" defaultRowHeight="12.75"/>
  <cols>
    <col min="3" max="3" width="5.421875" style="0" customWidth="1"/>
    <col min="4" max="4" width="5.00390625" style="0" customWidth="1"/>
    <col min="7" max="7" width="18.140625" style="0" customWidth="1"/>
  </cols>
  <sheetData>
    <row r="1" spans="1:7" ht="12.75">
      <c r="A1" s="1" t="s">
        <v>1</v>
      </c>
      <c r="B1" s="1" t="s">
        <v>8</v>
      </c>
      <c r="C1" s="1" t="s">
        <v>9</v>
      </c>
      <c r="D1" s="1" t="s">
        <v>0</v>
      </c>
      <c r="E1" s="5" t="s">
        <v>308</v>
      </c>
      <c r="F1" s="5" t="s">
        <v>309</v>
      </c>
      <c r="G1" s="5" t="s">
        <v>310</v>
      </c>
    </row>
    <row r="2" spans="1:7" ht="12.75">
      <c r="A2" s="1" t="s">
        <v>10</v>
      </c>
      <c r="B2" s="1" t="s">
        <v>30</v>
      </c>
      <c r="C2" s="1" t="s">
        <v>18</v>
      </c>
      <c r="D2" s="59">
        <v>6</v>
      </c>
      <c r="G2">
        <f>SUM(E2:F2)</f>
        <v>0</v>
      </c>
    </row>
    <row r="3" spans="1:7" ht="12.75">
      <c r="A3" s="1" t="s">
        <v>10</v>
      </c>
      <c r="B3" s="1" t="s">
        <v>17</v>
      </c>
      <c r="C3" s="1" t="s">
        <v>18</v>
      </c>
      <c r="D3" s="59">
        <v>13</v>
      </c>
      <c r="G3">
        <f aca="true" t="shared" si="0" ref="G3:G66">SUM(E3:F3)</f>
        <v>0</v>
      </c>
    </row>
    <row r="4" spans="1:7" ht="12.75">
      <c r="A4" s="1" t="s">
        <v>10</v>
      </c>
      <c r="B4" s="1" t="s">
        <v>59</v>
      </c>
      <c r="C4" s="1" t="s">
        <v>18</v>
      </c>
      <c r="D4" s="1">
        <v>18</v>
      </c>
      <c r="E4">
        <v>0.26</v>
      </c>
      <c r="F4">
        <v>0.21</v>
      </c>
      <c r="G4">
        <f t="shared" si="0"/>
        <v>0.47</v>
      </c>
    </row>
    <row r="5" spans="1:7" ht="12.75">
      <c r="A5" s="1" t="s">
        <v>10</v>
      </c>
      <c r="B5" s="1" t="s">
        <v>45</v>
      </c>
      <c r="C5" s="1" t="s">
        <v>18</v>
      </c>
      <c r="D5" s="59">
        <v>29</v>
      </c>
      <c r="G5">
        <f t="shared" si="0"/>
        <v>0</v>
      </c>
    </row>
    <row r="6" spans="1:7" ht="12.75">
      <c r="A6" s="1" t="s">
        <v>10</v>
      </c>
      <c r="B6" s="1" t="s">
        <v>45</v>
      </c>
      <c r="C6" s="1" t="s">
        <v>18</v>
      </c>
      <c r="D6" s="1">
        <v>31</v>
      </c>
      <c r="E6">
        <v>2.07</v>
      </c>
      <c r="F6">
        <v>0.83</v>
      </c>
      <c r="G6">
        <f t="shared" si="0"/>
        <v>2.9</v>
      </c>
    </row>
    <row r="7" spans="1:7" ht="12.75">
      <c r="A7" s="1" t="s">
        <v>10</v>
      </c>
      <c r="B7" s="1" t="s">
        <v>24</v>
      </c>
      <c r="C7" s="1" t="s">
        <v>18</v>
      </c>
      <c r="D7" s="1">
        <v>68</v>
      </c>
      <c r="E7">
        <v>2.61</v>
      </c>
      <c r="F7">
        <v>1.08</v>
      </c>
      <c r="G7">
        <f t="shared" si="0"/>
        <v>3.69</v>
      </c>
    </row>
    <row r="8" spans="1:7" ht="12.75">
      <c r="A8" s="1" t="s">
        <v>10</v>
      </c>
      <c r="B8" s="1" t="s">
        <v>40</v>
      </c>
      <c r="C8" s="1" t="s">
        <v>18</v>
      </c>
      <c r="D8" s="1">
        <v>69</v>
      </c>
      <c r="E8">
        <v>0.18</v>
      </c>
      <c r="F8">
        <v>0.09</v>
      </c>
      <c r="G8">
        <f t="shared" si="0"/>
        <v>0.27</v>
      </c>
    </row>
    <row r="9" spans="1:7" ht="12.75">
      <c r="A9" s="1" t="s">
        <v>10</v>
      </c>
      <c r="B9" s="1" t="s">
        <v>40</v>
      </c>
      <c r="C9" s="1" t="s">
        <v>18</v>
      </c>
      <c r="D9" s="59">
        <v>75</v>
      </c>
      <c r="G9">
        <f t="shared" si="0"/>
        <v>0</v>
      </c>
    </row>
    <row r="10" spans="1:7" ht="12.75">
      <c r="A10" s="1" t="s">
        <v>10</v>
      </c>
      <c r="B10" s="1" t="s">
        <v>45</v>
      </c>
      <c r="C10" s="1" t="s">
        <v>31</v>
      </c>
      <c r="D10" s="1">
        <v>111</v>
      </c>
      <c r="E10">
        <v>1.4</v>
      </c>
      <c r="F10">
        <v>1.38</v>
      </c>
      <c r="G10">
        <f t="shared" si="0"/>
        <v>2.78</v>
      </c>
    </row>
    <row r="11" spans="1:7" ht="12.75">
      <c r="A11" s="1" t="s">
        <v>10</v>
      </c>
      <c r="B11" s="1" t="s">
        <v>30</v>
      </c>
      <c r="C11" s="1" t="s">
        <v>31</v>
      </c>
      <c r="D11" s="59">
        <v>120</v>
      </c>
      <c r="G11">
        <f t="shared" si="0"/>
        <v>0</v>
      </c>
    </row>
    <row r="12" spans="1:7" ht="12.75">
      <c r="A12" s="1" t="s">
        <v>10</v>
      </c>
      <c r="B12" s="1" t="s">
        <v>30</v>
      </c>
      <c r="C12" s="1" t="s">
        <v>31</v>
      </c>
      <c r="D12" s="1">
        <v>122</v>
      </c>
      <c r="E12">
        <v>1</v>
      </c>
      <c r="F12">
        <v>0.45</v>
      </c>
      <c r="G12">
        <f t="shared" si="0"/>
        <v>1.45</v>
      </c>
    </row>
    <row r="13" spans="1:7" ht="12.75">
      <c r="A13" s="1" t="s">
        <v>10</v>
      </c>
      <c r="B13" s="1" t="s">
        <v>40</v>
      </c>
      <c r="C13" s="1" t="s">
        <v>31</v>
      </c>
      <c r="D13" s="1">
        <v>124</v>
      </c>
      <c r="E13">
        <v>0.6</v>
      </c>
      <c r="F13">
        <v>0.36</v>
      </c>
      <c r="G13">
        <f t="shared" si="0"/>
        <v>0.96</v>
      </c>
    </row>
    <row r="14" spans="1:7" ht="12.75">
      <c r="A14" s="1" t="s">
        <v>10</v>
      </c>
      <c r="B14" s="1" t="s">
        <v>24</v>
      </c>
      <c r="C14" s="1" t="s">
        <v>31</v>
      </c>
      <c r="D14" s="59">
        <v>135</v>
      </c>
      <c r="G14">
        <f t="shared" si="0"/>
        <v>0</v>
      </c>
    </row>
    <row r="15" spans="1:7" ht="12.75">
      <c r="A15" s="1" t="s">
        <v>10</v>
      </c>
      <c r="B15" s="1" t="s">
        <v>59</v>
      </c>
      <c r="C15" s="1" t="s">
        <v>31</v>
      </c>
      <c r="D15" s="59">
        <v>140</v>
      </c>
      <c r="G15">
        <f t="shared" si="0"/>
        <v>0</v>
      </c>
    </row>
    <row r="16" spans="1:7" ht="12.75">
      <c r="A16" s="1" t="s">
        <v>10</v>
      </c>
      <c r="B16" s="1" t="s">
        <v>59</v>
      </c>
      <c r="C16" s="1" t="s">
        <v>31</v>
      </c>
      <c r="D16" s="1">
        <v>142</v>
      </c>
      <c r="E16">
        <v>0.89</v>
      </c>
      <c r="F16">
        <v>0.86</v>
      </c>
      <c r="G16">
        <f t="shared" si="0"/>
        <v>1.75</v>
      </c>
    </row>
    <row r="17" spans="1:7" ht="12.75">
      <c r="A17" s="1" t="s">
        <v>10</v>
      </c>
      <c r="B17" s="1" t="s">
        <v>17</v>
      </c>
      <c r="C17" s="1" t="s">
        <v>31</v>
      </c>
      <c r="D17" s="59">
        <v>150</v>
      </c>
      <c r="G17">
        <f t="shared" si="0"/>
        <v>0</v>
      </c>
    </row>
    <row r="18" spans="1:7" ht="12.75">
      <c r="A18" s="1" t="s">
        <v>10</v>
      </c>
      <c r="B18" s="1" t="s">
        <v>24</v>
      </c>
      <c r="C18" s="1" t="s">
        <v>81</v>
      </c>
      <c r="D18" s="1">
        <v>159</v>
      </c>
      <c r="E18">
        <v>0.68</v>
      </c>
      <c r="F18">
        <v>0.3</v>
      </c>
      <c r="G18">
        <f t="shared" si="0"/>
        <v>0.98</v>
      </c>
    </row>
    <row r="19" spans="1:7" ht="12.75">
      <c r="A19" s="1" t="s">
        <v>10</v>
      </c>
      <c r="B19" s="1" t="s">
        <v>17</v>
      </c>
      <c r="C19" s="1" t="s">
        <v>81</v>
      </c>
      <c r="D19" s="59">
        <v>179</v>
      </c>
      <c r="G19">
        <f t="shared" si="0"/>
        <v>0</v>
      </c>
    </row>
    <row r="20" spans="1:7" ht="12.75">
      <c r="A20" s="1" t="s">
        <v>10</v>
      </c>
      <c r="B20" s="1" t="s">
        <v>45</v>
      </c>
      <c r="C20" s="1" t="s">
        <v>81</v>
      </c>
      <c r="D20" s="1">
        <v>180</v>
      </c>
      <c r="E20">
        <v>1.4</v>
      </c>
      <c r="F20">
        <v>0.49</v>
      </c>
      <c r="G20">
        <f t="shared" si="0"/>
        <v>1.89</v>
      </c>
    </row>
    <row r="21" spans="1:7" ht="12.75">
      <c r="A21" s="1" t="s">
        <v>10</v>
      </c>
      <c r="B21" s="1" t="s">
        <v>40</v>
      </c>
      <c r="C21" s="1" t="s">
        <v>81</v>
      </c>
      <c r="D21" s="59">
        <v>190</v>
      </c>
      <c r="G21">
        <f t="shared" si="0"/>
        <v>0</v>
      </c>
    </row>
    <row r="22" spans="1:7" ht="12.75">
      <c r="A22" s="1" t="s">
        <v>10</v>
      </c>
      <c r="B22" s="1" t="s">
        <v>30</v>
      </c>
      <c r="C22" s="1" t="s">
        <v>81</v>
      </c>
      <c r="D22" s="59">
        <v>198</v>
      </c>
      <c r="G22">
        <f t="shared" si="0"/>
        <v>0</v>
      </c>
    </row>
    <row r="23" spans="1:7" ht="12.75">
      <c r="A23" s="1" t="s">
        <v>10</v>
      </c>
      <c r="B23" s="1" t="s">
        <v>30</v>
      </c>
      <c r="C23" s="1" t="s">
        <v>81</v>
      </c>
      <c r="D23" s="59">
        <v>204</v>
      </c>
      <c r="G23">
        <f t="shared" si="0"/>
        <v>0</v>
      </c>
    </row>
    <row r="24" spans="1:7" ht="12.75">
      <c r="A24" s="1" t="s">
        <v>10</v>
      </c>
      <c r="B24" s="1" t="s">
        <v>17</v>
      </c>
      <c r="C24" s="1" t="s">
        <v>46</v>
      </c>
      <c r="D24" s="59">
        <v>270</v>
      </c>
      <c r="G24">
        <f t="shared" si="0"/>
        <v>0</v>
      </c>
    </row>
    <row r="25" spans="1:7" ht="12.75">
      <c r="A25" s="1" t="s">
        <v>10</v>
      </c>
      <c r="B25" s="1" t="s">
        <v>17</v>
      </c>
      <c r="C25" s="1" t="s">
        <v>46</v>
      </c>
      <c r="D25" s="59">
        <v>272</v>
      </c>
      <c r="G25">
        <f t="shared" si="0"/>
        <v>0</v>
      </c>
    </row>
    <row r="26" spans="1:7" ht="12.75">
      <c r="A26" s="1" t="s">
        <v>10</v>
      </c>
      <c r="B26" s="1" t="s">
        <v>40</v>
      </c>
      <c r="C26" s="1" t="s">
        <v>46</v>
      </c>
      <c r="D26" s="59">
        <v>276</v>
      </c>
      <c r="G26">
        <f t="shared" si="0"/>
        <v>0</v>
      </c>
    </row>
    <row r="27" spans="1:7" ht="12.75">
      <c r="A27" s="1" t="s">
        <v>10</v>
      </c>
      <c r="B27" s="1" t="s">
        <v>40</v>
      </c>
      <c r="C27" s="1" t="s">
        <v>46</v>
      </c>
      <c r="D27" s="1">
        <v>280</v>
      </c>
      <c r="E27">
        <v>0.11</v>
      </c>
      <c r="F27">
        <v>0.06</v>
      </c>
      <c r="G27">
        <f t="shared" si="0"/>
        <v>0.16999999999999998</v>
      </c>
    </row>
    <row r="28" spans="1:7" ht="12.75">
      <c r="A28" s="1" t="s">
        <v>10</v>
      </c>
      <c r="B28" s="1" t="s">
        <v>24</v>
      </c>
      <c r="C28" s="1" t="s">
        <v>46</v>
      </c>
      <c r="D28" s="1">
        <v>288</v>
      </c>
      <c r="E28">
        <v>1.1</v>
      </c>
      <c r="F28">
        <v>0.53</v>
      </c>
      <c r="G28">
        <f t="shared" si="0"/>
        <v>1.6300000000000001</v>
      </c>
    </row>
    <row r="29" spans="1:7" ht="12.75">
      <c r="A29" s="1" t="s">
        <v>10</v>
      </c>
      <c r="B29" s="1" t="s">
        <v>45</v>
      </c>
      <c r="C29" s="1" t="s">
        <v>46</v>
      </c>
      <c r="D29" s="1">
        <v>292</v>
      </c>
      <c r="E29">
        <v>1.12</v>
      </c>
      <c r="F29">
        <v>1.02</v>
      </c>
      <c r="G29">
        <f t="shared" si="0"/>
        <v>2.14</v>
      </c>
    </row>
    <row r="30" spans="1:7" ht="12.75">
      <c r="A30" s="1" t="s">
        <v>10</v>
      </c>
      <c r="B30" s="1" t="s">
        <v>45</v>
      </c>
      <c r="C30" s="1" t="s">
        <v>46</v>
      </c>
      <c r="D30" s="59">
        <v>294</v>
      </c>
      <c r="G30">
        <f t="shared" si="0"/>
        <v>0</v>
      </c>
    </row>
    <row r="31" spans="1:7" ht="12.75">
      <c r="A31" s="1" t="s">
        <v>10</v>
      </c>
      <c r="B31" s="1" t="s">
        <v>30</v>
      </c>
      <c r="C31" s="1" t="s">
        <v>46</v>
      </c>
      <c r="D31" s="59">
        <v>305</v>
      </c>
      <c r="G31">
        <f t="shared" si="0"/>
        <v>0</v>
      </c>
    </row>
    <row r="32" spans="1:7" ht="12.75">
      <c r="A32" s="1" t="s">
        <v>10</v>
      </c>
      <c r="B32" s="1" t="s">
        <v>59</v>
      </c>
      <c r="C32" s="1" t="s">
        <v>46</v>
      </c>
      <c r="D32" s="1">
        <v>313</v>
      </c>
      <c r="E32">
        <v>0.2</v>
      </c>
      <c r="F32">
        <v>0.05</v>
      </c>
      <c r="G32">
        <f t="shared" si="0"/>
        <v>0.25</v>
      </c>
    </row>
    <row r="33" spans="1:7" ht="12.75">
      <c r="A33" s="1" t="s">
        <v>124</v>
      </c>
      <c r="B33" s="1" t="s">
        <v>30</v>
      </c>
      <c r="C33" s="1" t="s">
        <v>18</v>
      </c>
      <c r="D33" s="1">
        <v>1</v>
      </c>
      <c r="E33">
        <v>0.43</v>
      </c>
      <c r="F33">
        <v>0.3</v>
      </c>
      <c r="G33">
        <f t="shared" si="0"/>
        <v>0.73</v>
      </c>
    </row>
    <row r="34" spans="1:7" ht="12.75">
      <c r="A34" s="1" t="s">
        <v>124</v>
      </c>
      <c r="B34" s="1" t="s">
        <v>17</v>
      </c>
      <c r="C34" s="1" t="s">
        <v>18</v>
      </c>
      <c r="D34" s="59">
        <v>10</v>
      </c>
      <c r="G34">
        <f t="shared" si="0"/>
        <v>0</v>
      </c>
    </row>
    <row r="35" spans="1:7" ht="12.75">
      <c r="A35" s="1" t="s">
        <v>124</v>
      </c>
      <c r="B35" s="1" t="s">
        <v>59</v>
      </c>
      <c r="C35" s="1" t="s">
        <v>18</v>
      </c>
      <c r="D35" s="1">
        <v>20</v>
      </c>
      <c r="E35">
        <v>2.58</v>
      </c>
      <c r="F35">
        <v>0.94</v>
      </c>
      <c r="G35">
        <f t="shared" si="0"/>
        <v>3.52</v>
      </c>
    </row>
    <row r="36" spans="1:7" ht="12.75">
      <c r="A36" s="1" t="s">
        <v>124</v>
      </c>
      <c r="B36" s="1" t="s">
        <v>45</v>
      </c>
      <c r="C36" s="1" t="s">
        <v>18</v>
      </c>
      <c r="D36" s="1">
        <v>21</v>
      </c>
      <c r="E36">
        <v>0.91</v>
      </c>
      <c r="F36">
        <v>0.65</v>
      </c>
      <c r="G36">
        <f t="shared" si="0"/>
        <v>1.56</v>
      </c>
    </row>
    <row r="37" spans="1:7" ht="12.75">
      <c r="A37" s="1" t="s">
        <v>124</v>
      </c>
      <c r="B37" s="1" t="s">
        <v>24</v>
      </c>
      <c r="C37" s="1" t="s">
        <v>18</v>
      </c>
      <c r="D37" s="1">
        <v>66</v>
      </c>
      <c r="E37">
        <v>1.7</v>
      </c>
      <c r="F37">
        <v>0.71</v>
      </c>
      <c r="G37">
        <f t="shared" si="0"/>
        <v>2.41</v>
      </c>
    </row>
    <row r="38" spans="1:7" ht="12.75">
      <c r="A38" s="1" t="s">
        <v>124</v>
      </c>
      <c r="B38" s="1" t="s">
        <v>40</v>
      </c>
      <c r="C38" s="1" t="s">
        <v>18</v>
      </c>
      <c r="D38" s="59">
        <v>74</v>
      </c>
      <c r="G38">
        <f t="shared" si="0"/>
        <v>0</v>
      </c>
    </row>
    <row r="39" spans="1:7" ht="12.75">
      <c r="A39" s="1" t="s">
        <v>124</v>
      </c>
      <c r="B39" s="1" t="s">
        <v>40</v>
      </c>
      <c r="C39" s="1" t="s">
        <v>18</v>
      </c>
      <c r="D39" s="1">
        <v>77</v>
      </c>
      <c r="E39">
        <v>0.14</v>
      </c>
      <c r="F39">
        <v>0.05</v>
      </c>
      <c r="G39">
        <f t="shared" si="0"/>
        <v>0.19</v>
      </c>
    </row>
    <row r="40" spans="1:7" ht="12.75">
      <c r="A40" s="1" t="s">
        <v>124</v>
      </c>
      <c r="B40" s="1" t="s">
        <v>45</v>
      </c>
      <c r="C40" s="1" t="s">
        <v>31</v>
      </c>
      <c r="D40" s="1">
        <v>108</v>
      </c>
      <c r="E40">
        <v>1.03</v>
      </c>
      <c r="F40">
        <v>0.74</v>
      </c>
      <c r="G40">
        <f t="shared" si="0"/>
        <v>1.77</v>
      </c>
    </row>
    <row r="41" spans="1:7" ht="12.75">
      <c r="A41" s="1" t="s">
        <v>124</v>
      </c>
      <c r="B41" s="1" t="s">
        <v>45</v>
      </c>
      <c r="C41" s="1" t="s">
        <v>31</v>
      </c>
      <c r="D41" s="1">
        <v>110</v>
      </c>
      <c r="E41">
        <v>0.8</v>
      </c>
      <c r="F41">
        <v>0.49</v>
      </c>
      <c r="G41">
        <f t="shared" si="0"/>
        <v>1.29</v>
      </c>
    </row>
    <row r="42" spans="1:7" ht="12.75">
      <c r="A42" s="1" t="s">
        <v>124</v>
      </c>
      <c r="B42" s="1" t="s">
        <v>30</v>
      </c>
      <c r="C42" s="1" t="s">
        <v>31</v>
      </c>
      <c r="D42" s="1">
        <v>118</v>
      </c>
      <c r="E42">
        <v>0.16</v>
      </c>
      <c r="F42">
        <v>0.11</v>
      </c>
      <c r="G42">
        <f t="shared" si="0"/>
        <v>0.27</v>
      </c>
    </row>
    <row r="43" spans="1:7" ht="12.75">
      <c r="A43" s="1" t="s">
        <v>124</v>
      </c>
      <c r="B43" s="1" t="s">
        <v>40</v>
      </c>
      <c r="C43" s="1" t="s">
        <v>31</v>
      </c>
      <c r="D43" s="1">
        <v>128</v>
      </c>
      <c r="E43">
        <v>0.23</v>
      </c>
      <c r="F43">
        <v>0.26</v>
      </c>
      <c r="G43">
        <f t="shared" si="0"/>
        <v>0.49</v>
      </c>
    </row>
    <row r="44" spans="1:7" ht="12.75">
      <c r="A44" s="1" t="s">
        <v>124</v>
      </c>
      <c r="B44" s="1" t="s">
        <v>24</v>
      </c>
      <c r="C44" s="1" t="s">
        <v>31</v>
      </c>
      <c r="D44" s="1">
        <v>132</v>
      </c>
      <c r="E44">
        <v>1.07</v>
      </c>
      <c r="F44">
        <v>0.54</v>
      </c>
      <c r="G44">
        <f t="shared" si="0"/>
        <v>1.61</v>
      </c>
    </row>
    <row r="45" spans="1:7" ht="12.75">
      <c r="A45" s="1" t="s">
        <v>124</v>
      </c>
      <c r="B45" s="1" t="s">
        <v>24</v>
      </c>
      <c r="C45" s="1" t="s">
        <v>31</v>
      </c>
      <c r="D45" s="59">
        <v>133</v>
      </c>
      <c r="G45">
        <f t="shared" si="0"/>
        <v>0</v>
      </c>
    </row>
    <row r="46" spans="1:7" ht="12.75">
      <c r="A46" s="1" t="s">
        <v>124</v>
      </c>
      <c r="B46" s="1" t="s">
        <v>59</v>
      </c>
      <c r="C46" s="1" t="s">
        <v>31</v>
      </c>
      <c r="D46" s="1">
        <v>144</v>
      </c>
      <c r="E46">
        <v>0.71</v>
      </c>
      <c r="F46">
        <v>0.52</v>
      </c>
      <c r="G46">
        <f t="shared" si="0"/>
        <v>1.23</v>
      </c>
    </row>
    <row r="47" spans="1:7" ht="12.75">
      <c r="A47" s="1" t="s">
        <v>124</v>
      </c>
      <c r="B47" s="1" t="s">
        <v>59</v>
      </c>
      <c r="C47" s="1" t="s">
        <v>31</v>
      </c>
      <c r="D47" s="59">
        <v>146</v>
      </c>
      <c r="G47">
        <f t="shared" si="0"/>
        <v>0</v>
      </c>
    </row>
    <row r="48" spans="1:7" ht="12.75">
      <c r="A48" s="1" t="s">
        <v>124</v>
      </c>
      <c r="B48" s="1" t="s">
        <v>17</v>
      </c>
      <c r="C48" s="1" t="s">
        <v>31</v>
      </c>
      <c r="D48" s="59">
        <v>149</v>
      </c>
      <c r="G48">
        <f t="shared" si="0"/>
        <v>0</v>
      </c>
    </row>
    <row r="49" spans="1:7" ht="12.75">
      <c r="A49" s="1" t="s">
        <v>124</v>
      </c>
      <c r="B49" s="1" t="s">
        <v>24</v>
      </c>
      <c r="C49" s="1" t="s">
        <v>81</v>
      </c>
      <c r="D49" s="1">
        <v>158</v>
      </c>
      <c r="E49">
        <v>1.67</v>
      </c>
      <c r="F49">
        <v>0.87</v>
      </c>
      <c r="G49">
        <f t="shared" si="0"/>
        <v>2.54</v>
      </c>
    </row>
    <row r="50" spans="1:7" ht="12.75">
      <c r="A50" s="1" t="s">
        <v>124</v>
      </c>
      <c r="B50" s="1" t="s">
        <v>59</v>
      </c>
      <c r="C50" s="1" t="s">
        <v>81</v>
      </c>
      <c r="D50" s="59">
        <v>167</v>
      </c>
      <c r="G50">
        <f t="shared" si="0"/>
        <v>0</v>
      </c>
    </row>
    <row r="51" spans="1:7" ht="12.75">
      <c r="A51" s="1" t="s">
        <v>124</v>
      </c>
      <c r="B51" s="1" t="s">
        <v>17</v>
      </c>
      <c r="C51" s="1" t="s">
        <v>81</v>
      </c>
      <c r="D51" s="59">
        <v>173</v>
      </c>
      <c r="G51">
        <f t="shared" si="0"/>
        <v>0</v>
      </c>
    </row>
    <row r="52" spans="1:7" ht="12.75">
      <c r="A52" s="1" t="s">
        <v>124</v>
      </c>
      <c r="B52" s="1" t="s">
        <v>45</v>
      </c>
      <c r="C52" s="1" t="s">
        <v>81</v>
      </c>
      <c r="D52" s="59">
        <v>186</v>
      </c>
      <c r="G52">
        <f t="shared" si="0"/>
        <v>0</v>
      </c>
    </row>
    <row r="53" spans="1:7" ht="12.75">
      <c r="A53" s="1" t="s">
        <v>124</v>
      </c>
      <c r="B53" s="1" t="s">
        <v>40</v>
      </c>
      <c r="C53" s="1" t="s">
        <v>81</v>
      </c>
      <c r="D53" s="1">
        <v>196</v>
      </c>
      <c r="E53">
        <v>0.13</v>
      </c>
      <c r="F53">
        <v>0.01</v>
      </c>
      <c r="G53">
        <f t="shared" si="0"/>
        <v>0.14</v>
      </c>
    </row>
    <row r="54" spans="1:7" ht="12.75">
      <c r="A54" s="1" t="s">
        <v>124</v>
      </c>
      <c r="B54" s="1" t="s">
        <v>30</v>
      </c>
      <c r="C54" s="1" t="s">
        <v>81</v>
      </c>
      <c r="D54" s="1">
        <v>203</v>
      </c>
      <c r="E54">
        <v>1.21</v>
      </c>
      <c r="F54">
        <v>0.44</v>
      </c>
      <c r="G54">
        <f t="shared" si="0"/>
        <v>1.65</v>
      </c>
    </row>
    <row r="55" spans="1:7" ht="12.75">
      <c r="A55" s="1" t="s">
        <v>124</v>
      </c>
      <c r="B55" s="1" t="s">
        <v>17</v>
      </c>
      <c r="C55" s="1" t="s">
        <v>46</v>
      </c>
      <c r="D55" s="59">
        <v>266</v>
      </c>
      <c r="G55">
        <f t="shared" si="0"/>
        <v>0</v>
      </c>
    </row>
    <row r="56" spans="1:7" ht="12.75">
      <c r="A56" s="1" t="s">
        <v>124</v>
      </c>
      <c r="B56" s="1" t="s">
        <v>17</v>
      </c>
      <c r="C56" s="1" t="s">
        <v>46</v>
      </c>
      <c r="D56" s="59">
        <v>274</v>
      </c>
      <c r="G56">
        <f t="shared" si="0"/>
        <v>0</v>
      </c>
    </row>
    <row r="57" spans="1:7" ht="12.75">
      <c r="A57" s="1" t="s">
        <v>124</v>
      </c>
      <c r="B57" s="1" t="s">
        <v>40</v>
      </c>
      <c r="C57" s="1" t="s">
        <v>46</v>
      </c>
      <c r="D57" s="59">
        <v>275</v>
      </c>
      <c r="G57">
        <f t="shared" si="0"/>
        <v>0</v>
      </c>
    </row>
    <row r="58" spans="1:7" ht="12.75">
      <c r="A58" s="1" t="s">
        <v>124</v>
      </c>
      <c r="B58" s="1" t="s">
        <v>24</v>
      </c>
      <c r="C58" s="1" t="s">
        <v>46</v>
      </c>
      <c r="D58" s="1">
        <v>286</v>
      </c>
      <c r="E58">
        <v>1.48</v>
      </c>
      <c r="F58">
        <v>0.85</v>
      </c>
      <c r="G58">
        <f t="shared" si="0"/>
        <v>2.33</v>
      </c>
    </row>
    <row r="59" spans="1:7" ht="12.75">
      <c r="A59" s="1" t="s">
        <v>124</v>
      </c>
      <c r="B59" s="1" t="s">
        <v>45</v>
      </c>
      <c r="C59" s="1" t="s">
        <v>46</v>
      </c>
      <c r="D59" s="1">
        <v>291</v>
      </c>
      <c r="E59">
        <v>1.1</v>
      </c>
      <c r="F59">
        <v>0.47</v>
      </c>
      <c r="G59">
        <f t="shared" si="0"/>
        <v>1.57</v>
      </c>
    </row>
    <row r="60" spans="1:7" ht="12.75">
      <c r="A60" s="1" t="s">
        <v>124</v>
      </c>
      <c r="B60" s="1" t="s">
        <v>30</v>
      </c>
      <c r="C60" s="1" t="s">
        <v>46</v>
      </c>
      <c r="D60" s="59">
        <v>302</v>
      </c>
      <c r="G60">
        <f t="shared" si="0"/>
        <v>0</v>
      </c>
    </row>
    <row r="61" spans="1:7" ht="12.75">
      <c r="A61" s="1" t="s">
        <v>124</v>
      </c>
      <c r="B61" s="1" t="s">
        <v>59</v>
      </c>
      <c r="C61" s="1" t="s">
        <v>46</v>
      </c>
      <c r="D61" s="1">
        <v>311</v>
      </c>
      <c r="E61">
        <v>1.46</v>
      </c>
      <c r="F61">
        <v>0.65</v>
      </c>
      <c r="G61">
        <f t="shared" si="0"/>
        <v>2.11</v>
      </c>
    </row>
    <row r="62" spans="1:7" ht="12.75">
      <c r="A62" s="1" t="s">
        <v>177</v>
      </c>
      <c r="B62" s="1" t="s">
        <v>17</v>
      </c>
      <c r="C62" s="1" t="s">
        <v>18</v>
      </c>
      <c r="D62" s="1">
        <v>15</v>
      </c>
      <c r="E62">
        <v>0.4</v>
      </c>
      <c r="F62">
        <v>0.14</v>
      </c>
      <c r="G62">
        <f t="shared" si="0"/>
        <v>0.54</v>
      </c>
    </row>
    <row r="63" spans="1:7" ht="12.75">
      <c r="A63" s="1" t="s">
        <v>177</v>
      </c>
      <c r="B63" s="1" t="s">
        <v>59</v>
      </c>
      <c r="C63" s="1" t="s">
        <v>18</v>
      </c>
      <c r="D63" s="1">
        <v>19</v>
      </c>
      <c r="E63">
        <v>0.78</v>
      </c>
      <c r="F63">
        <v>0.38</v>
      </c>
      <c r="G63">
        <f t="shared" si="0"/>
        <v>1.1600000000000001</v>
      </c>
    </row>
    <row r="64" spans="1:7" ht="12.75">
      <c r="A64" s="1" t="s">
        <v>177</v>
      </c>
      <c r="B64" s="1" t="s">
        <v>59</v>
      </c>
      <c r="C64" s="1" t="s">
        <v>18</v>
      </c>
      <c r="D64" s="1">
        <v>23</v>
      </c>
      <c r="E64">
        <v>1.76</v>
      </c>
      <c r="F64">
        <v>0.56</v>
      </c>
      <c r="G64">
        <f t="shared" si="0"/>
        <v>2.3200000000000003</v>
      </c>
    </row>
    <row r="65" spans="1:7" ht="12.75">
      <c r="A65" s="1" t="s">
        <v>177</v>
      </c>
      <c r="B65" s="1" t="s">
        <v>45</v>
      </c>
      <c r="C65" s="1" t="s">
        <v>18</v>
      </c>
      <c r="D65" s="1">
        <v>26</v>
      </c>
      <c r="E65">
        <v>0.95</v>
      </c>
      <c r="F65">
        <v>0.37</v>
      </c>
      <c r="G65">
        <f t="shared" si="0"/>
        <v>1.3199999999999998</v>
      </c>
    </row>
    <row r="66" spans="1:7" ht="12.75">
      <c r="A66" s="1" t="s">
        <v>177</v>
      </c>
      <c r="B66" s="1" t="s">
        <v>45</v>
      </c>
      <c r="C66" s="1" t="s">
        <v>18</v>
      </c>
      <c r="D66" s="1">
        <v>28</v>
      </c>
      <c r="E66">
        <v>1.09</v>
      </c>
      <c r="F66">
        <v>0.65</v>
      </c>
      <c r="G66">
        <f t="shared" si="0"/>
        <v>1.7400000000000002</v>
      </c>
    </row>
    <row r="67" spans="1:7" ht="12.75">
      <c r="A67" s="1" t="s">
        <v>177</v>
      </c>
      <c r="B67" s="1" t="s">
        <v>24</v>
      </c>
      <c r="C67" s="1" t="s">
        <v>18</v>
      </c>
      <c r="D67" s="1">
        <v>62</v>
      </c>
      <c r="E67">
        <v>2.42</v>
      </c>
      <c r="F67">
        <v>0.88</v>
      </c>
      <c r="G67">
        <f aca="true" t="shared" si="1" ref="G67:G130">SUM(E67:F67)</f>
        <v>3.3</v>
      </c>
    </row>
    <row r="68" spans="1:7" ht="12.75">
      <c r="A68" s="1" t="s">
        <v>177</v>
      </c>
      <c r="B68" s="1" t="s">
        <v>24</v>
      </c>
      <c r="C68" s="1" t="s">
        <v>18</v>
      </c>
      <c r="D68" s="1">
        <v>64</v>
      </c>
      <c r="E68">
        <v>1.22</v>
      </c>
      <c r="F68">
        <v>0.84</v>
      </c>
      <c r="G68">
        <f t="shared" si="1"/>
        <v>2.06</v>
      </c>
    </row>
    <row r="69" spans="1:7" ht="12.75">
      <c r="A69" s="1" t="s">
        <v>177</v>
      </c>
      <c r="B69" s="1" t="s">
        <v>40</v>
      </c>
      <c r="C69" s="1" t="s">
        <v>18</v>
      </c>
      <c r="D69" s="59">
        <v>70</v>
      </c>
      <c r="G69">
        <f t="shared" si="1"/>
        <v>0</v>
      </c>
    </row>
    <row r="70" spans="1:7" ht="12.75">
      <c r="A70" s="1" t="s">
        <v>177</v>
      </c>
      <c r="B70" s="1" t="s">
        <v>40</v>
      </c>
      <c r="C70" s="1" t="s">
        <v>18</v>
      </c>
      <c r="D70" s="59">
        <v>76</v>
      </c>
      <c r="G70">
        <f t="shared" si="1"/>
        <v>0</v>
      </c>
    </row>
    <row r="71" spans="1:7" ht="12.75">
      <c r="A71" s="1" t="s">
        <v>177</v>
      </c>
      <c r="B71" s="1" t="s">
        <v>45</v>
      </c>
      <c r="C71" s="1" t="s">
        <v>31</v>
      </c>
      <c r="D71" s="1">
        <v>114</v>
      </c>
      <c r="E71">
        <v>1.28</v>
      </c>
      <c r="F71">
        <v>0.73</v>
      </c>
      <c r="G71">
        <f t="shared" si="1"/>
        <v>2.01</v>
      </c>
    </row>
    <row r="72" spans="1:7" ht="12.75">
      <c r="A72" s="1" t="s">
        <v>177</v>
      </c>
      <c r="B72" s="1" t="s">
        <v>45</v>
      </c>
      <c r="C72" s="1" t="s">
        <v>31</v>
      </c>
      <c r="D72" s="59">
        <v>115</v>
      </c>
      <c r="G72">
        <f t="shared" si="1"/>
        <v>0</v>
      </c>
    </row>
    <row r="73" spans="1:7" ht="12.75">
      <c r="A73" s="1" t="s">
        <v>177</v>
      </c>
      <c r="B73" s="1" t="s">
        <v>30</v>
      </c>
      <c r="C73" s="1" t="s">
        <v>31</v>
      </c>
      <c r="D73" s="59">
        <v>121</v>
      </c>
      <c r="G73">
        <f t="shared" si="1"/>
        <v>0</v>
      </c>
    </row>
    <row r="74" spans="1:7" ht="12.75">
      <c r="A74" s="1" t="s">
        <v>177</v>
      </c>
      <c r="B74" s="1" t="s">
        <v>40</v>
      </c>
      <c r="C74" s="1" t="s">
        <v>31</v>
      </c>
      <c r="D74" s="59">
        <v>129</v>
      </c>
      <c r="G74">
        <f t="shared" si="1"/>
        <v>0</v>
      </c>
    </row>
    <row r="75" spans="1:7" ht="12.75">
      <c r="A75" s="1" t="s">
        <v>177</v>
      </c>
      <c r="B75" s="1" t="s">
        <v>40</v>
      </c>
      <c r="C75" s="1" t="s">
        <v>31</v>
      </c>
      <c r="D75" s="59">
        <v>130</v>
      </c>
      <c r="G75">
        <f t="shared" si="1"/>
        <v>0</v>
      </c>
    </row>
    <row r="76" spans="1:7" ht="12.75">
      <c r="A76" s="1" t="s">
        <v>177</v>
      </c>
      <c r="B76" s="1" t="s">
        <v>59</v>
      </c>
      <c r="C76" s="1" t="s">
        <v>31</v>
      </c>
      <c r="D76" s="1">
        <v>147</v>
      </c>
      <c r="E76">
        <v>1.09</v>
      </c>
      <c r="F76">
        <v>0.6</v>
      </c>
      <c r="G76">
        <f t="shared" si="1"/>
        <v>1.69</v>
      </c>
    </row>
    <row r="77" spans="1:7" ht="12.75">
      <c r="A77" s="1" t="s">
        <v>177</v>
      </c>
      <c r="B77" s="1" t="s">
        <v>17</v>
      </c>
      <c r="C77" s="1" t="s">
        <v>31</v>
      </c>
      <c r="D77" s="59">
        <v>153</v>
      </c>
      <c r="G77">
        <f t="shared" si="1"/>
        <v>0</v>
      </c>
    </row>
    <row r="78" spans="1:7" ht="12.75">
      <c r="A78" s="1" t="s">
        <v>177</v>
      </c>
      <c r="B78" s="1" t="s">
        <v>24</v>
      </c>
      <c r="C78" s="1" t="s">
        <v>81</v>
      </c>
      <c r="D78" s="1">
        <v>157</v>
      </c>
      <c r="E78">
        <v>1.21</v>
      </c>
      <c r="F78">
        <v>0.58</v>
      </c>
      <c r="G78">
        <f t="shared" si="1"/>
        <v>1.79</v>
      </c>
    </row>
    <row r="79" spans="1:7" ht="12.75">
      <c r="A79" s="1" t="s">
        <v>177</v>
      </c>
      <c r="B79" s="1" t="s">
        <v>59</v>
      </c>
      <c r="C79" s="1" t="s">
        <v>81</v>
      </c>
      <c r="D79" s="1">
        <v>164</v>
      </c>
      <c r="E79">
        <v>1.53</v>
      </c>
      <c r="F79">
        <v>0.73</v>
      </c>
      <c r="G79">
        <f t="shared" si="1"/>
        <v>2.26</v>
      </c>
    </row>
    <row r="80" spans="1:7" ht="12.75">
      <c r="A80" s="1" t="s">
        <v>177</v>
      </c>
      <c r="B80" s="1" t="s">
        <v>17</v>
      </c>
      <c r="C80" s="1" t="s">
        <v>81</v>
      </c>
      <c r="D80" s="59">
        <v>177</v>
      </c>
      <c r="G80">
        <f t="shared" si="1"/>
        <v>0</v>
      </c>
    </row>
    <row r="81" spans="1:7" ht="12.75">
      <c r="A81" s="1" t="s">
        <v>177</v>
      </c>
      <c r="B81" s="1" t="s">
        <v>45</v>
      </c>
      <c r="C81" s="1" t="s">
        <v>81</v>
      </c>
      <c r="D81" s="1">
        <v>183</v>
      </c>
      <c r="E81">
        <v>0.76</v>
      </c>
      <c r="F81">
        <v>0.39</v>
      </c>
      <c r="G81">
        <f t="shared" si="1"/>
        <v>1.15</v>
      </c>
    </row>
    <row r="82" spans="1:7" ht="12.75">
      <c r="A82" s="1" t="s">
        <v>177</v>
      </c>
      <c r="B82" s="1" t="s">
        <v>40</v>
      </c>
      <c r="C82" s="1" t="s">
        <v>81</v>
      </c>
      <c r="D82" s="59">
        <v>192</v>
      </c>
      <c r="G82">
        <f t="shared" si="1"/>
        <v>0</v>
      </c>
    </row>
    <row r="83" spans="1:7" ht="12.75">
      <c r="A83" s="1" t="s">
        <v>177</v>
      </c>
      <c r="B83" s="1" t="s">
        <v>30</v>
      </c>
      <c r="C83" s="1" t="s">
        <v>81</v>
      </c>
      <c r="D83" s="1">
        <v>201</v>
      </c>
      <c r="E83">
        <v>1.59</v>
      </c>
      <c r="F83">
        <v>0.89</v>
      </c>
      <c r="G83">
        <f t="shared" si="1"/>
        <v>2.48</v>
      </c>
    </row>
    <row r="84" spans="1:7" ht="12.75">
      <c r="A84" s="1" t="s">
        <v>177</v>
      </c>
      <c r="B84" s="1" t="s">
        <v>30</v>
      </c>
      <c r="C84" s="1" t="s">
        <v>81</v>
      </c>
      <c r="D84" s="1">
        <v>202</v>
      </c>
      <c r="E84">
        <v>1.3</v>
      </c>
      <c r="F84">
        <v>0.47</v>
      </c>
      <c r="G84">
        <f t="shared" si="1"/>
        <v>1.77</v>
      </c>
    </row>
    <row r="85" spans="1:7" ht="12.75">
      <c r="A85" s="1" t="s">
        <v>177</v>
      </c>
      <c r="B85" s="1" t="s">
        <v>17</v>
      </c>
      <c r="C85" s="1" t="s">
        <v>46</v>
      </c>
      <c r="D85" s="59">
        <v>268</v>
      </c>
      <c r="G85">
        <f t="shared" si="1"/>
        <v>0</v>
      </c>
    </row>
    <row r="86" spans="1:7" ht="12.75">
      <c r="A86" s="1" t="s">
        <v>177</v>
      </c>
      <c r="B86" s="1" t="s">
        <v>17</v>
      </c>
      <c r="C86" s="1" t="s">
        <v>46</v>
      </c>
      <c r="D86" s="59">
        <v>273</v>
      </c>
      <c r="G86">
        <f t="shared" si="1"/>
        <v>0</v>
      </c>
    </row>
    <row r="87" spans="1:7" ht="12.75">
      <c r="A87" s="1" t="s">
        <v>177</v>
      </c>
      <c r="B87" s="1" t="s">
        <v>40</v>
      </c>
      <c r="C87" s="1" t="s">
        <v>46</v>
      </c>
      <c r="D87" s="59">
        <v>279</v>
      </c>
      <c r="G87">
        <f t="shared" si="1"/>
        <v>0</v>
      </c>
    </row>
    <row r="88" spans="1:7" ht="12.75">
      <c r="A88" s="1" t="s">
        <v>177</v>
      </c>
      <c r="B88" s="1" t="s">
        <v>24</v>
      </c>
      <c r="C88" s="1" t="s">
        <v>46</v>
      </c>
      <c r="D88" s="1">
        <v>287</v>
      </c>
      <c r="E88">
        <v>1.32</v>
      </c>
      <c r="F88">
        <v>0.94</v>
      </c>
      <c r="G88">
        <f t="shared" si="1"/>
        <v>2.26</v>
      </c>
    </row>
    <row r="89" spans="1:7" ht="12.75">
      <c r="A89" s="1" t="s">
        <v>177</v>
      </c>
      <c r="B89" s="1" t="s">
        <v>45</v>
      </c>
      <c r="C89" s="1" t="s">
        <v>46</v>
      </c>
      <c r="D89" s="1">
        <v>290</v>
      </c>
      <c r="E89">
        <v>1.83</v>
      </c>
      <c r="F89">
        <v>1.11</v>
      </c>
      <c r="G89">
        <f t="shared" si="1"/>
        <v>2.9400000000000004</v>
      </c>
    </row>
    <row r="90" spans="1:7" ht="12.75">
      <c r="A90" s="1" t="s">
        <v>177</v>
      </c>
      <c r="B90" s="1" t="s">
        <v>30</v>
      </c>
      <c r="C90" s="1" t="s">
        <v>46</v>
      </c>
      <c r="D90" s="59">
        <v>304</v>
      </c>
      <c r="G90">
        <f t="shared" si="1"/>
        <v>0</v>
      </c>
    </row>
    <row r="91" spans="1:7" ht="12.75">
      <c r="A91" s="1" t="s">
        <v>177</v>
      </c>
      <c r="B91" s="1" t="s">
        <v>59</v>
      </c>
      <c r="C91" s="1" t="s">
        <v>46</v>
      </c>
      <c r="D91" s="1">
        <v>306</v>
      </c>
      <c r="E91">
        <v>0.44</v>
      </c>
      <c r="F91">
        <v>0.28</v>
      </c>
      <c r="G91">
        <f t="shared" si="1"/>
        <v>0.72</v>
      </c>
    </row>
    <row r="92" spans="1:7" ht="12.75">
      <c r="A92" s="1" t="s">
        <v>212</v>
      </c>
      <c r="B92" s="1" t="s">
        <v>30</v>
      </c>
      <c r="C92" s="1" t="s">
        <v>18</v>
      </c>
      <c r="D92" s="1">
        <v>5</v>
      </c>
      <c r="E92">
        <v>1.67</v>
      </c>
      <c r="F92">
        <v>0.73</v>
      </c>
      <c r="G92">
        <f t="shared" si="1"/>
        <v>2.4</v>
      </c>
    </row>
    <row r="93" spans="1:7" ht="12.75">
      <c r="A93" s="1" t="s">
        <v>212</v>
      </c>
      <c r="B93" s="1" t="s">
        <v>17</v>
      </c>
      <c r="C93" s="1" t="s">
        <v>18</v>
      </c>
      <c r="D93" s="59">
        <v>12</v>
      </c>
      <c r="G93">
        <f t="shared" si="1"/>
        <v>0</v>
      </c>
    </row>
    <row r="94" spans="1:7" ht="12.75">
      <c r="A94" s="1" t="s">
        <v>212</v>
      </c>
      <c r="B94" s="1" t="s">
        <v>17</v>
      </c>
      <c r="C94" s="1" t="s">
        <v>18</v>
      </c>
      <c r="D94" s="59">
        <v>14</v>
      </c>
      <c r="G94">
        <f t="shared" si="1"/>
        <v>0</v>
      </c>
    </row>
    <row r="95" spans="1:7" ht="12.75">
      <c r="A95" s="1" t="s">
        <v>212</v>
      </c>
      <c r="B95" s="1" t="s">
        <v>59</v>
      </c>
      <c r="C95" s="1" t="s">
        <v>18</v>
      </c>
      <c r="D95" s="59">
        <v>24</v>
      </c>
      <c r="G95">
        <f t="shared" si="1"/>
        <v>0</v>
      </c>
    </row>
    <row r="96" spans="1:7" ht="12.75">
      <c r="A96" s="1" t="s">
        <v>212</v>
      </c>
      <c r="B96" s="1" t="s">
        <v>45</v>
      </c>
      <c r="C96" s="1" t="s">
        <v>18</v>
      </c>
      <c r="D96" s="1">
        <v>25</v>
      </c>
      <c r="E96">
        <v>0.88</v>
      </c>
      <c r="F96">
        <v>0.4</v>
      </c>
      <c r="G96">
        <f t="shared" si="1"/>
        <v>1.28</v>
      </c>
    </row>
    <row r="97" spans="1:7" ht="12.75">
      <c r="A97" s="1" t="s">
        <v>212</v>
      </c>
      <c r="B97" s="1" t="s">
        <v>24</v>
      </c>
      <c r="C97" s="1" t="s">
        <v>18</v>
      </c>
      <c r="D97" s="1">
        <v>67</v>
      </c>
      <c r="E97">
        <v>1.55</v>
      </c>
      <c r="F97">
        <v>0.74</v>
      </c>
      <c r="G97">
        <f t="shared" si="1"/>
        <v>2.29</v>
      </c>
    </row>
    <row r="98" spans="1:7" ht="12.75">
      <c r="A98" s="1" t="s">
        <v>212</v>
      </c>
      <c r="B98" s="1" t="s">
        <v>40</v>
      </c>
      <c r="C98" s="1" t="s">
        <v>18</v>
      </c>
      <c r="D98" s="1">
        <v>71</v>
      </c>
      <c r="E98">
        <v>0.16</v>
      </c>
      <c r="F98">
        <v>0.13</v>
      </c>
      <c r="G98">
        <f t="shared" si="1"/>
        <v>0.29000000000000004</v>
      </c>
    </row>
    <row r="99" spans="1:7" ht="12.75">
      <c r="A99" s="1" t="s">
        <v>212</v>
      </c>
      <c r="B99" s="1" t="s">
        <v>45</v>
      </c>
      <c r="C99" s="1" t="s">
        <v>31</v>
      </c>
      <c r="D99" s="59">
        <v>113</v>
      </c>
      <c r="G99">
        <f t="shared" si="1"/>
        <v>0</v>
      </c>
    </row>
    <row r="100" spans="1:7" ht="12.75">
      <c r="A100" s="1" t="s">
        <v>212</v>
      </c>
      <c r="B100" s="1" t="s">
        <v>30</v>
      </c>
      <c r="C100" s="1" t="s">
        <v>31</v>
      </c>
      <c r="D100" s="1">
        <v>116</v>
      </c>
      <c r="E100">
        <v>0.45</v>
      </c>
      <c r="F100">
        <v>0.41</v>
      </c>
      <c r="G100">
        <f t="shared" si="1"/>
        <v>0.86</v>
      </c>
    </row>
    <row r="101" spans="1:7" ht="12.75">
      <c r="A101" s="1" t="s">
        <v>212</v>
      </c>
      <c r="B101" s="1" t="s">
        <v>30</v>
      </c>
      <c r="C101" s="1" t="s">
        <v>31</v>
      </c>
      <c r="D101" s="1">
        <v>119</v>
      </c>
      <c r="E101">
        <v>0.41</v>
      </c>
      <c r="F101">
        <v>0.26</v>
      </c>
      <c r="G101">
        <f t="shared" si="1"/>
        <v>0.6699999999999999</v>
      </c>
    </row>
    <row r="102" spans="1:7" ht="12.75">
      <c r="A102" s="1" t="s">
        <v>212</v>
      </c>
      <c r="B102" s="1" t="s">
        <v>40</v>
      </c>
      <c r="C102" s="1" t="s">
        <v>31</v>
      </c>
      <c r="D102" s="59">
        <v>127</v>
      </c>
      <c r="G102">
        <f t="shared" si="1"/>
        <v>0</v>
      </c>
    </row>
    <row r="103" spans="1:7" ht="12.75">
      <c r="A103" s="1" t="s">
        <v>212</v>
      </c>
      <c r="B103" s="1" t="s">
        <v>24</v>
      </c>
      <c r="C103" s="1" t="s">
        <v>31</v>
      </c>
      <c r="D103" s="1">
        <v>138</v>
      </c>
      <c r="E103">
        <v>0.9</v>
      </c>
      <c r="F103">
        <v>0.38</v>
      </c>
      <c r="G103">
        <f t="shared" si="1"/>
        <v>1.28</v>
      </c>
    </row>
    <row r="104" spans="1:7" ht="12.75">
      <c r="A104" s="1" t="s">
        <v>212</v>
      </c>
      <c r="B104" s="1" t="s">
        <v>59</v>
      </c>
      <c r="C104" s="1" t="s">
        <v>31</v>
      </c>
      <c r="D104" s="1">
        <v>143</v>
      </c>
      <c r="E104">
        <v>0.31</v>
      </c>
      <c r="F104">
        <v>0.15</v>
      </c>
      <c r="G104">
        <f t="shared" si="1"/>
        <v>0.45999999999999996</v>
      </c>
    </row>
    <row r="105" spans="1:7" ht="12.75">
      <c r="A105" s="1" t="s">
        <v>212</v>
      </c>
      <c r="B105" s="1" t="s">
        <v>17</v>
      </c>
      <c r="C105" s="1" t="s">
        <v>31</v>
      </c>
      <c r="D105" s="59">
        <v>151</v>
      </c>
      <c r="G105">
        <f t="shared" si="1"/>
        <v>0</v>
      </c>
    </row>
    <row r="106" spans="1:7" ht="12.75">
      <c r="A106" s="1" t="s">
        <v>212</v>
      </c>
      <c r="B106" s="1" t="s">
        <v>17</v>
      </c>
      <c r="C106" s="1" t="s">
        <v>31</v>
      </c>
      <c r="D106" s="59">
        <v>154</v>
      </c>
      <c r="G106">
        <f t="shared" si="1"/>
        <v>0</v>
      </c>
    </row>
    <row r="107" spans="1:7" ht="12.75">
      <c r="A107" s="1" t="s">
        <v>212</v>
      </c>
      <c r="B107" s="1" t="s">
        <v>24</v>
      </c>
      <c r="C107" s="1" t="s">
        <v>81</v>
      </c>
      <c r="D107" s="1">
        <v>160</v>
      </c>
      <c r="E107">
        <v>1.41</v>
      </c>
      <c r="F107">
        <v>0.59</v>
      </c>
      <c r="G107">
        <f t="shared" si="1"/>
        <v>2</v>
      </c>
    </row>
    <row r="108" spans="1:7" ht="12.75">
      <c r="A108" s="1" t="s">
        <v>212</v>
      </c>
      <c r="B108" s="1" t="s">
        <v>59</v>
      </c>
      <c r="C108" s="1" t="s">
        <v>81</v>
      </c>
      <c r="D108" s="1">
        <v>169</v>
      </c>
      <c r="E108">
        <v>1.53</v>
      </c>
      <c r="F108">
        <v>0.89</v>
      </c>
      <c r="G108">
        <f t="shared" si="1"/>
        <v>2.42</v>
      </c>
    </row>
    <row r="109" spans="1:7" ht="12.75">
      <c r="A109" s="1" t="s">
        <v>212</v>
      </c>
      <c r="B109" s="1" t="s">
        <v>17</v>
      </c>
      <c r="C109" s="1" t="s">
        <v>81</v>
      </c>
      <c r="D109" s="1">
        <v>176</v>
      </c>
      <c r="E109">
        <v>0.63</v>
      </c>
      <c r="F109">
        <v>0.26</v>
      </c>
      <c r="G109">
        <f t="shared" si="1"/>
        <v>0.89</v>
      </c>
    </row>
    <row r="110" spans="1:7" ht="12.75">
      <c r="A110" s="1" t="s">
        <v>212</v>
      </c>
      <c r="B110" s="1" t="s">
        <v>45</v>
      </c>
      <c r="C110" s="1" t="s">
        <v>81</v>
      </c>
      <c r="D110" s="59">
        <v>182</v>
      </c>
      <c r="G110">
        <f t="shared" si="1"/>
        <v>0</v>
      </c>
    </row>
    <row r="111" spans="1:7" ht="12.75">
      <c r="A111" s="1" t="s">
        <v>212</v>
      </c>
      <c r="B111" s="1" t="s">
        <v>40</v>
      </c>
      <c r="C111" s="1" t="s">
        <v>81</v>
      </c>
      <c r="D111" s="1">
        <v>191</v>
      </c>
      <c r="E111">
        <v>0.65</v>
      </c>
      <c r="F111">
        <v>0.33</v>
      </c>
      <c r="G111">
        <f t="shared" si="1"/>
        <v>0.98</v>
      </c>
    </row>
    <row r="112" spans="1:7" ht="12.75">
      <c r="A112" s="1" t="s">
        <v>212</v>
      </c>
      <c r="B112" s="1" t="s">
        <v>40</v>
      </c>
      <c r="C112" s="1" t="s">
        <v>81</v>
      </c>
      <c r="D112" s="59">
        <v>193</v>
      </c>
      <c r="G112">
        <f t="shared" si="1"/>
        <v>0</v>
      </c>
    </row>
    <row r="113" spans="1:7" ht="12.75">
      <c r="A113" s="1" t="s">
        <v>212</v>
      </c>
      <c r="B113" s="1" t="s">
        <v>30</v>
      </c>
      <c r="C113" s="1" t="s">
        <v>81</v>
      </c>
      <c r="D113" s="59">
        <v>199</v>
      </c>
      <c r="G113">
        <f t="shared" si="1"/>
        <v>0</v>
      </c>
    </row>
    <row r="114" spans="1:7" ht="12.75">
      <c r="A114" s="1" t="s">
        <v>212</v>
      </c>
      <c r="B114" s="1" t="s">
        <v>17</v>
      </c>
      <c r="C114" s="1" t="s">
        <v>46</v>
      </c>
      <c r="D114" s="1">
        <v>271</v>
      </c>
      <c r="E114">
        <v>0.35</v>
      </c>
      <c r="F114">
        <v>0.38</v>
      </c>
      <c r="G114">
        <f t="shared" si="1"/>
        <v>0.73</v>
      </c>
    </row>
    <row r="115" spans="1:7" ht="12.75">
      <c r="A115" s="1" t="s">
        <v>212</v>
      </c>
      <c r="B115" s="1" t="s">
        <v>40</v>
      </c>
      <c r="C115" s="1" t="s">
        <v>46</v>
      </c>
      <c r="D115" s="1">
        <v>278</v>
      </c>
      <c r="E115">
        <v>0.46</v>
      </c>
      <c r="F115">
        <v>0.24</v>
      </c>
      <c r="G115">
        <f t="shared" si="1"/>
        <v>0.7</v>
      </c>
    </row>
    <row r="116" spans="1:7" ht="12.75">
      <c r="A116" s="1" t="s">
        <v>212</v>
      </c>
      <c r="B116" s="1" t="s">
        <v>24</v>
      </c>
      <c r="C116" s="1" t="s">
        <v>46</v>
      </c>
      <c r="D116" s="1">
        <v>284</v>
      </c>
      <c r="E116">
        <v>1.68</v>
      </c>
      <c r="F116">
        <v>1.04</v>
      </c>
      <c r="G116">
        <f t="shared" si="1"/>
        <v>2.7199999999999998</v>
      </c>
    </row>
    <row r="117" spans="1:7" ht="12.75">
      <c r="A117" s="1" t="s">
        <v>212</v>
      </c>
      <c r="B117" s="1" t="s">
        <v>45</v>
      </c>
      <c r="C117" s="1" t="s">
        <v>46</v>
      </c>
      <c r="D117" s="59">
        <v>293</v>
      </c>
      <c r="G117">
        <f t="shared" si="1"/>
        <v>0</v>
      </c>
    </row>
    <row r="118" spans="1:7" ht="12.75">
      <c r="A118" s="1" t="s">
        <v>212</v>
      </c>
      <c r="B118" s="1" t="s">
        <v>30</v>
      </c>
      <c r="C118" s="1" t="s">
        <v>46</v>
      </c>
      <c r="D118" s="59">
        <v>298</v>
      </c>
      <c r="G118">
        <f t="shared" si="1"/>
        <v>0</v>
      </c>
    </row>
    <row r="119" spans="1:7" ht="12.75">
      <c r="A119" s="1" t="s">
        <v>212</v>
      </c>
      <c r="B119" s="1" t="s">
        <v>30</v>
      </c>
      <c r="C119" s="1" t="s">
        <v>46</v>
      </c>
      <c r="D119" s="1">
        <v>303</v>
      </c>
      <c r="E119">
        <v>0.73</v>
      </c>
      <c r="F119">
        <v>0.5</v>
      </c>
      <c r="G119">
        <f t="shared" si="1"/>
        <v>1.23</v>
      </c>
    </row>
    <row r="120" spans="1:7" ht="12.75">
      <c r="A120" s="1" t="s">
        <v>212</v>
      </c>
      <c r="B120" s="1" t="s">
        <v>59</v>
      </c>
      <c r="C120" s="1" t="s">
        <v>46</v>
      </c>
      <c r="D120" s="1">
        <v>307</v>
      </c>
      <c r="E120">
        <v>1.81</v>
      </c>
      <c r="F120">
        <v>0.85</v>
      </c>
      <c r="G120">
        <f t="shared" si="1"/>
        <v>2.66</v>
      </c>
    </row>
    <row r="121" spans="1:7" ht="12.75">
      <c r="A121" s="1" t="s">
        <v>228</v>
      </c>
      <c r="B121" s="1" t="s">
        <v>30</v>
      </c>
      <c r="C121" s="1" t="s">
        <v>18</v>
      </c>
      <c r="D121" s="59">
        <v>2</v>
      </c>
      <c r="G121">
        <f t="shared" si="1"/>
        <v>0</v>
      </c>
    </row>
    <row r="122" spans="1:7" ht="12.75">
      <c r="A122" s="1" t="s">
        <v>228</v>
      </c>
      <c r="B122" s="1" t="s">
        <v>30</v>
      </c>
      <c r="C122" s="1" t="s">
        <v>18</v>
      </c>
      <c r="D122" s="59">
        <v>8</v>
      </c>
      <c r="G122">
        <f t="shared" si="1"/>
        <v>0</v>
      </c>
    </row>
    <row r="123" spans="1:7" ht="12.75">
      <c r="A123" s="1" t="s">
        <v>228</v>
      </c>
      <c r="B123" s="1" t="s">
        <v>17</v>
      </c>
      <c r="C123" s="1" t="s">
        <v>18</v>
      </c>
      <c r="D123" s="1">
        <v>9</v>
      </c>
      <c r="E123">
        <v>1.05</v>
      </c>
      <c r="F123">
        <v>0.74</v>
      </c>
      <c r="G123">
        <f t="shared" si="1"/>
        <v>1.79</v>
      </c>
    </row>
    <row r="124" spans="1:7" ht="12.75">
      <c r="A124" s="1" t="s">
        <v>228</v>
      </c>
      <c r="B124" s="1" t="s">
        <v>59</v>
      </c>
      <c r="C124" s="1" t="s">
        <v>18</v>
      </c>
      <c r="D124" s="1">
        <v>16</v>
      </c>
      <c r="E124">
        <v>1.43</v>
      </c>
      <c r="F124">
        <v>0.76</v>
      </c>
      <c r="G124">
        <f t="shared" si="1"/>
        <v>2.19</v>
      </c>
    </row>
    <row r="125" spans="1:7" ht="12.75">
      <c r="A125" s="1" t="s">
        <v>228</v>
      </c>
      <c r="B125" s="1" t="s">
        <v>45</v>
      </c>
      <c r="C125" s="1" t="s">
        <v>18</v>
      </c>
      <c r="D125" s="1">
        <v>30</v>
      </c>
      <c r="E125">
        <v>1.29</v>
      </c>
      <c r="F125">
        <v>0.72</v>
      </c>
      <c r="G125">
        <f t="shared" si="1"/>
        <v>2.01</v>
      </c>
    </row>
    <row r="126" spans="1:7" ht="12.75">
      <c r="A126" s="1" t="s">
        <v>228</v>
      </c>
      <c r="B126" s="1" t="s">
        <v>24</v>
      </c>
      <c r="C126" s="1" t="s">
        <v>18</v>
      </c>
      <c r="D126" s="59">
        <v>65</v>
      </c>
      <c r="G126">
        <f t="shared" si="1"/>
        <v>0</v>
      </c>
    </row>
    <row r="127" spans="1:7" ht="12.75">
      <c r="A127" s="1" t="s">
        <v>228</v>
      </c>
      <c r="B127" s="1" t="s">
        <v>40</v>
      </c>
      <c r="C127" s="1" t="s">
        <v>18</v>
      </c>
      <c r="D127" s="1">
        <v>72</v>
      </c>
      <c r="E127">
        <v>0.05</v>
      </c>
      <c r="F127">
        <v>0.07</v>
      </c>
      <c r="G127">
        <f t="shared" si="1"/>
        <v>0.12000000000000001</v>
      </c>
    </row>
    <row r="128" spans="1:7" ht="12.75">
      <c r="A128" s="1" t="s">
        <v>228</v>
      </c>
      <c r="B128" s="1" t="s">
        <v>45</v>
      </c>
      <c r="C128" s="1" t="s">
        <v>31</v>
      </c>
      <c r="D128" s="1">
        <v>109</v>
      </c>
      <c r="E128">
        <v>1.78</v>
      </c>
      <c r="F128">
        <v>1.42</v>
      </c>
      <c r="G128">
        <f t="shared" si="1"/>
        <v>3.2</v>
      </c>
    </row>
    <row r="129" spans="1:7" ht="12.75">
      <c r="A129" s="1" t="s">
        <v>228</v>
      </c>
      <c r="B129" s="1" t="s">
        <v>30</v>
      </c>
      <c r="C129" s="1" t="s">
        <v>31</v>
      </c>
      <c r="D129" s="59">
        <v>123</v>
      </c>
      <c r="G129">
        <f t="shared" si="1"/>
        <v>0</v>
      </c>
    </row>
    <row r="130" spans="1:7" ht="12.75">
      <c r="A130" s="1" t="s">
        <v>228</v>
      </c>
      <c r="B130" s="1" t="s">
        <v>40</v>
      </c>
      <c r="C130" s="1" t="s">
        <v>31</v>
      </c>
      <c r="D130" s="59">
        <v>125</v>
      </c>
      <c r="G130">
        <f t="shared" si="1"/>
        <v>0</v>
      </c>
    </row>
    <row r="131" spans="1:7" ht="12.75">
      <c r="A131" s="1" t="s">
        <v>228</v>
      </c>
      <c r="B131" s="1" t="s">
        <v>40</v>
      </c>
      <c r="C131" s="1" t="s">
        <v>31</v>
      </c>
      <c r="D131" s="59">
        <v>126</v>
      </c>
      <c r="G131">
        <f aca="true" t="shared" si="2" ref="G131:G181">SUM(E131:F131)</f>
        <v>0</v>
      </c>
    </row>
    <row r="132" spans="1:7" ht="12.75">
      <c r="A132" s="1" t="s">
        <v>228</v>
      </c>
      <c r="B132" s="1" t="s">
        <v>24</v>
      </c>
      <c r="C132" s="1" t="s">
        <v>31</v>
      </c>
      <c r="D132" s="1">
        <v>136</v>
      </c>
      <c r="E132">
        <v>0.83</v>
      </c>
      <c r="F132">
        <v>0.43</v>
      </c>
      <c r="G132">
        <f t="shared" si="2"/>
        <v>1.26</v>
      </c>
    </row>
    <row r="133" spans="1:7" ht="12.75">
      <c r="A133" s="1" t="s">
        <v>228</v>
      </c>
      <c r="B133" s="1" t="s">
        <v>59</v>
      </c>
      <c r="C133" s="1" t="s">
        <v>31</v>
      </c>
      <c r="D133" s="1">
        <v>145</v>
      </c>
      <c r="E133">
        <v>1.09</v>
      </c>
      <c r="F133">
        <v>0.65</v>
      </c>
      <c r="G133">
        <f t="shared" si="2"/>
        <v>1.7400000000000002</v>
      </c>
    </row>
    <row r="134" spans="1:7" ht="12.75">
      <c r="A134" s="1" t="s">
        <v>228</v>
      </c>
      <c r="B134" s="1" t="s">
        <v>17</v>
      </c>
      <c r="C134" s="1" t="s">
        <v>31</v>
      </c>
      <c r="D134" s="59">
        <v>152</v>
      </c>
      <c r="G134">
        <f t="shared" si="2"/>
        <v>0</v>
      </c>
    </row>
    <row r="135" spans="1:7" ht="12.75">
      <c r="A135" s="1" t="s">
        <v>228</v>
      </c>
      <c r="B135" s="1" t="s">
        <v>24</v>
      </c>
      <c r="C135" s="1" t="s">
        <v>81</v>
      </c>
      <c r="D135" s="1">
        <v>161</v>
      </c>
      <c r="E135">
        <v>0.93</v>
      </c>
      <c r="F135">
        <v>0.46</v>
      </c>
      <c r="G135">
        <f t="shared" si="2"/>
        <v>1.3900000000000001</v>
      </c>
    </row>
    <row r="136" spans="1:7" ht="12.75">
      <c r="A136" s="1" t="s">
        <v>228</v>
      </c>
      <c r="B136" s="1" t="s">
        <v>24</v>
      </c>
      <c r="C136" s="1" t="s">
        <v>81</v>
      </c>
      <c r="D136" s="1">
        <v>162</v>
      </c>
      <c r="E136">
        <v>0.64</v>
      </c>
      <c r="F136">
        <v>0.25</v>
      </c>
      <c r="G136">
        <f t="shared" si="2"/>
        <v>0.89</v>
      </c>
    </row>
    <row r="137" spans="1:7" ht="12.75">
      <c r="A137" s="1" t="s">
        <v>228</v>
      </c>
      <c r="B137" s="1" t="s">
        <v>59</v>
      </c>
      <c r="C137" s="1" t="s">
        <v>81</v>
      </c>
      <c r="D137" s="1">
        <v>168</v>
      </c>
      <c r="E137">
        <v>0.78</v>
      </c>
      <c r="F137">
        <v>0.37</v>
      </c>
      <c r="G137">
        <f t="shared" si="2"/>
        <v>1.15</v>
      </c>
    </row>
    <row r="138" spans="1:7" ht="12.75">
      <c r="A138" s="1" t="s">
        <v>228</v>
      </c>
      <c r="B138" s="1" t="s">
        <v>17</v>
      </c>
      <c r="C138" s="1" t="s">
        <v>81</v>
      </c>
      <c r="D138" s="59">
        <v>174</v>
      </c>
      <c r="G138">
        <f t="shared" si="2"/>
        <v>0</v>
      </c>
    </row>
    <row r="139" spans="1:7" ht="12.75">
      <c r="A139" s="1" t="s">
        <v>228</v>
      </c>
      <c r="B139" s="1" t="s">
        <v>17</v>
      </c>
      <c r="C139" s="1" t="s">
        <v>81</v>
      </c>
      <c r="D139" s="59">
        <v>178</v>
      </c>
      <c r="G139">
        <f t="shared" si="2"/>
        <v>0</v>
      </c>
    </row>
    <row r="140" spans="1:7" ht="12.75">
      <c r="A140" s="1" t="s">
        <v>228</v>
      </c>
      <c r="B140" s="1" t="s">
        <v>45</v>
      </c>
      <c r="C140" s="1" t="s">
        <v>81</v>
      </c>
      <c r="D140" s="59">
        <v>184</v>
      </c>
      <c r="G140">
        <f t="shared" si="2"/>
        <v>0</v>
      </c>
    </row>
    <row r="141" spans="1:7" ht="12.75">
      <c r="A141" s="1" t="s">
        <v>228</v>
      </c>
      <c r="B141" s="1" t="s">
        <v>45</v>
      </c>
      <c r="C141" s="1" t="s">
        <v>81</v>
      </c>
      <c r="D141" s="59">
        <v>187</v>
      </c>
      <c r="G141">
        <f t="shared" si="2"/>
        <v>0</v>
      </c>
    </row>
    <row r="142" spans="1:7" ht="12.75">
      <c r="A142" s="1" t="s">
        <v>228</v>
      </c>
      <c r="B142" s="1" t="s">
        <v>40</v>
      </c>
      <c r="C142" s="1" t="s">
        <v>81</v>
      </c>
      <c r="D142" s="59">
        <v>195</v>
      </c>
      <c r="G142">
        <f t="shared" si="2"/>
        <v>0</v>
      </c>
    </row>
    <row r="143" spans="1:7" ht="12.75">
      <c r="A143" s="1" t="s">
        <v>228</v>
      </c>
      <c r="B143" s="1" t="s">
        <v>40</v>
      </c>
      <c r="C143" s="1" t="s">
        <v>81</v>
      </c>
      <c r="D143" s="59">
        <v>197</v>
      </c>
      <c r="G143">
        <f t="shared" si="2"/>
        <v>0</v>
      </c>
    </row>
    <row r="144" spans="1:7" ht="12.75">
      <c r="A144" s="1" t="s">
        <v>228</v>
      </c>
      <c r="B144" s="1" t="s">
        <v>30</v>
      </c>
      <c r="C144" s="1" t="s">
        <v>81</v>
      </c>
      <c r="D144" s="59">
        <v>205</v>
      </c>
      <c r="G144">
        <f t="shared" si="2"/>
        <v>0</v>
      </c>
    </row>
    <row r="145" spans="1:7" ht="12.75">
      <c r="A145" s="1" t="s">
        <v>228</v>
      </c>
      <c r="B145" s="1" t="s">
        <v>17</v>
      </c>
      <c r="C145" s="1" t="s">
        <v>46</v>
      </c>
      <c r="D145" s="59">
        <v>267</v>
      </c>
      <c r="G145">
        <f t="shared" si="2"/>
        <v>0</v>
      </c>
    </row>
    <row r="146" spans="1:7" ht="12.75">
      <c r="A146" s="1" t="s">
        <v>228</v>
      </c>
      <c r="B146" s="1" t="s">
        <v>40</v>
      </c>
      <c r="C146" s="1" t="s">
        <v>46</v>
      </c>
      <c r="D146" s="1">
        <v>277</v>
      </c>
      <c r="E146">
        <v>2.4</v>
      </c>
      <c r="F146">
        <v>1.1</v>
      </c>
      <c r="G146">
        <f t="shared" si="2"/>
        <v>3.5</v>
      </c>
    </row>
    <row r="147" spans="1:7" ht="12.75">
      <c r="A147" s="1" t="s">
        <v>228</v>
      </c>
      <c r="B147" s="1" t="s">
        <v>24</v>
      </c>
      <c r="C147" s="1" t="s">
        <v>46</v>
      </c>
      <c r="D147" s="1">
        <v>285</v>
      </c>
      <c r="E147">
        <v>1.62</v>
      </c>
      <c r="F147">
        <v>0.78</v>
      </c>
      <c r="G147">
        <f t="shared" si="2"/>
        <v>2.4000000000000004</v>
      </c>
    </row>
    <row r="148" spans="1:7" ht="12.75">
      <c r="A148" s="1" t="s">
        <v>228</v>
      </c>
      <c r="B148" s="1" t="s">
        <v>45</v>
      </c>
      <c r="C148" s="1" t="s">
        <v>46</v>
      </c>
      <c r="D148" s="1">
        <v>295</v>
      </c>
      <c r="E148">
        <v>0.69</v>
      </c>
      <c r="F148">
        <v>0.4</v>
      </c>
      <c r="G148">
        <f t="shared" si="2"/>
        <v>1.0899999999999999</v>
      </c>
    </row>
    <row r="149" spans="1:7" ht="12.75">
      <c r="A149" s="1" t="s">
        <v>228</v>
      </c>
      <c r="B149" s="1" t="s">
        <v>45</v>
      </c>
      <c r="C149" s="1" t="s">
        <v>46</v>
      </c>
      <c r="D149" s="59">
        <v>297</v>
      </c>
      <c r="G149">
        <f t="shared" si="2"/>
        <v>0</v>
      </c>
    </row>
    <row r="150" spans="1:7" ht="12.75">
      <c r="A150" s="1" t="s">
        <v>228</v>
      </c>
      <c r="B150" s="1" t="s">
        <v>30</v>
      </c>
      <c r="C150" s="1" t="s">
        <v>46</v>
      </c>
      <c r="D150" s="59">
        <v>300</v>
      </c>
      <c r="G150">
        <f t="shared" si="2"/>
        <v>0</v>
      </c>
    </row>
    <row r="151" spans="1:7" ht="12.75">
      <c r="A151" s="1" t="s">
        <v>228</v>
      </c>
      <c r="B151" s="1" t="s">
        <v>59</v>
      </c>
      <c r="C151" s="1" t="s">
        <v>46</v>
      </c>
      <c r="D151" s="1">
        <v>310</v>
      </c>
      <c r="E151">
        <v>1.34</v>
      </c>
      <c r="F151">
        <v>0.91</v>
      </c>
      <c r="G151">
        <f t="shared" si="2"/>
        <v>2.25</v>
      </c>
    </row>
    <row r="152" spans="1:7" ht="12.75">
      <c r="A152" s="1" t="s">
        <v>235</v>
      </c>
      <c r="B152" s="1" t="s">
        <v>30</v>
      </c>
      <c r="C152" s="1" t="s">
        <v>18</v>
      </c>
      <c r="D152" s="1">
        <v>3</v>
      </c>
      <c r="E152">
        <v>0.8</v>
      </c>
      <c r="F152">
        <v>0.41</v>
      </c>
      <c r="G152">
        <f t="shared" si="2"/>
        <v>1.21</v>
      </c>
    </row>
    <row r="153" spans="1:7" ht="12.75">
      <c r="A153" s="1" t="s">
        <v>235</v>
      </c>
      <c r="B153" s="1" t="s">
        <v>30</v>
      </c>
      <c r="C153" s="1" t="s">
        <v>18</v>
      </c>
      <c r="D153" s="1">
        <v>7</v>
      </c>
      <c r="E153">
        <v>1.38</v>
      </c>
      <c r="F153">
        <v>0.43</v>
      </c>
      <c r="G153">
        <f t="shared" si="2"/>
        <v>1.8099999999999998</v>
      </c>
    </row>
    <row r="154" spans="1:7" ht="12.75">
      <c r="A154" s="1" t="s">
        <v>235</v>
      </c>
      <c r="B154" s="1" t="s">
        <v>17</v>
      </c>
      <c r="C154" s="1" t="s">
        <v>18</v>
      </c>
      <c r="D154" s="1">
        <v>11</v>
      </c>
      <c r="E154">
        <v>0.91</v>
      </c>
      <c r="F154">
        <v>0.5</v>
      </c>
      <c r="G154">
        <f t="shared" si="2"/>
        <v>1.4100000000000001</v>
      </c>
    </row>
    <row r="155" spans="1:7" ht="12.75">
      <c r="A155" s="1" t="s">
        <v>235</v>
      </c>
      <c r="B155" s="1" t="s">
        <v>45</v>
      </c>
      <c r="C155" s="1" t="s">
        <v>18</v>
      </c>
      <c r="D155" s="1">
        <v>27</v>
      </c>
      <c r="E155">
        <v>2.13</v>
      </c>
      <c r="F155">
        <v>0.81</v>
      </c>
      <c r="G155">
        <f t="shared" si="2"/>
        <v>2.94</v>
      </c>
    </row>
    <row r="156" spans="1:7" ht="12.75">
      <c r="A156" s="1" t="s">
        <v>235</v>
      </c>
      <c r="B156" s="1" t="s">
        <v>24</v>
      </c>
      <c r="C156" s="1" t="s">
        <v>18</v>
      </c>
      <c r="D156" s="1">
        <v>63</v>
      </c>
      <c r="E156">
        <v>1.25</v>
      </c>
      <c r="F156">
        <v>0.58</v>
      </c>
      <c r="G156">
        <f t="shared" si="2"/>
        <v>1.83</v>
      </c>
    </row>
    <row r="157" spans="1:7" ht="12.75">
      <c r="A157" s="1" t="s">
        <v>235</v>
      </c>
      <c r="B157" s="1" t="s">
        <v>40</v>
      </c>
      <c r="C157" s="1" t="s">
        <v>18</v>
      </c>
      <c r="D157" s="1">
        <v>73</v>
      </c>
      <c r="E157">
        <v>0.37</v>
      </c>
      <c r="F157">
        <v>0.17</v>
      </c>
      <c r="G157">
        <f t="shared" si="2"/>
        <v>0.54</v>
      </c>
    </row>
    <row r="158" spans="1:7" ht="12.75">
      <c r="A158" s="1" t="s">
        <v>235</v>
      </c>
      <c r="B158" s="1" t="s">
        <v>45</v>
      </c>
      <c r="C158" s="1" t="s">
        <v>31</v>
      </c>
      <c r="D158" s="59">
        <v>112</v>
      </c>
      <c r="G158">
        <f t="shared" si="2"/>
        <v>0</v>
      </c>
    </row>
    <row r="159" spans="1:7" ht="12.75">
      <c r="A159" s="1" t="s">
        <v>235</v>
      </c>
      <c r="B159" s="1" t="s">
        <v>30</v>
      </c>
      <c r="C159" s="1" t="s">
        <v>31</v>
      </c>
      <c r="D159" s="1">
        <v>117</v>
      </c>
      <c r="E159">
        <v>0.67</v>
      </c>
      <c r="F159">
        <v>0.33</v>
      </c>
      <c r="G159">
        <f t="shared" si="2"/>
        <v>1</v>
      </c>
    </row>
    <row r="160" spans="1:7" ht="12.75">
      <c r="A160" s="1" t="s">
        <v>235</v>
      </c>
      <c r="B160" s="1" t="s">
        <v>40</v>
      </c>
      <c r="C160" s="1" t="s">
        <v>31</v>
      </c>
      <c r="D160" s="59">
        <v>131</v>
      </c>
      <c r="G160">
        <f t="shared" si="2"/>
        <v>0</v>
      </c>
    </row>
    <row r="161" spans="1:7" ht="12.75">
      <c r="A161" s="1" t="s">
        <v>235</v>
      </c>
      <c r="B161" s="1" t="s">
        <v>24</v>
      </c>
      <c r="C161" s="1" t="s">
        <v>31</v>
      </c>
      <c r="D161" s="1">
        <v>139</v>
      </c>
      <c r="E161">
        <v>0.84</v>
      </c>
      <c r="F161">
        <v>0.56</v>
      </c>
      <c r="G161">
        <f t="shared" si="2"/>
        <v>1.4</v>
      </c>
    </row>
    <row r="162" spans="1:7" ht="12.75">
      <c r="A162" s="1" t="s">
        <v>235</v>
      </c>
      <c r="B162" s="1" t="s">
        <v>59</v>
      </c>
      <c r="C162" s="1" t="s">
        <v>31</v>
      </c>
      <c r="D162" s="1">
        <v>141</v>
      </c>
      <c r="E162">
        <v>1.41</v>
      </c>
      <c r="F162">
        <v>0.92</v>
      </c>
      <c r="G162">
        <f t="shared" si="2"/>
        <v>2.33</v>
      </c>
    </row>
    <row r="163" spans="1:7" ht="12.75">
      <c r="A163" s="1" t="s">
        <v>235</v>
      </c>
      <c r="B163" s="1" t="s">
        <v>17</v>
      </c>
      <c r="C163" s="1" t="s">
        <v>31</v>
      </c>
      <c r="D163" s="59">
        <v>148</v>
      </c>
      <c r="G163">
        <f t="shared" si="2"/>
        <v>0</v>
      </c>
    </row>
    <row r="164" spans="1:7" ht="12.75">
      <c r="A164" s="1" t="s">
        <v>235</v>
      </c>
      <c r="B164" s="1" t="s">
        <v>17</v>
      </c>
      <c r="C164" s="1" t="s">
        <v>31</v>
      </c>
      <c r="D164" s="59">
        <v>155</v>
      </c>
      <c r="G164">
        <f t="shared" si="2"/>
        <v>0</v>
      </c>
    </row>
    <row r="165" spans="1:7" ht="12.75">
      <c r="A165" s="1" t="s">
        <v>235</v>
      </c>
      <c r="B165" s="1" t="s">
        <v>24</v>
      </c>
      <c r="C165" s="1" t="s">
        <v>81</v>
      </c>
      <c r="D165" s="1">
        <v>163</v>
      </c>
      <c r="E165">
        <v>2.24</v>
      </c>
      <c r="F165">
        <v>0.49</v>
      </c>
      <c r="G165">
        <f t="shared" si="2"/>
        <v>2.7300000000000004</v>
      </c>
    </row>
    <row r="166" spans="1:7" ht="12.75">
      <c r="A166" s="1" t="s">
        <v>235</v>
      </c>
      <c r="B166" s="1" t="s">
        <v>59</v>
      </c>
      <c r="C166" s="1" t="s">
        <v>81</v>
      </c>
      <c r="D166" s="1">
        <v>171</v>
      </c>
      <c r="E166">
        <v>1.51</v>
      </c>
      <c r="F166">
        <v>0.72</v>
      </c>
      <c r="G166">
        <f t="shared" si="2"/>
        <v>2.23</v>
      </c>
    </row>
    <row r="167" spans="1:7" ht="12.75">
      <c r="A167" s="1" t="s">
        <v>235</v>
      </c>
      <c r="B167" s="1" t="s">
        <v>17</v>
      </c>
      <c r="C167" s="1" t="s">
        <v>81</v>
      </c>
      <c r="D167" s="1">
        <v>172</v>
      </c>
      <c r="E167">
        <v>0.92</v>
      </c>
      <c r="F167">
        <v>0.51</v>
      </c>
      <c r="G167">
        <f t="shared" si="2"/>
        <v>1.4300000000000002</v>
      </c>
    </row>
    <row r="168" spans="1:7" ht="12.75">
      <c r="A168" s="1" t="s">
        <v>235</v>
      </c>
      <c r="B168" s="1" t="s">
        <v>17</v>
      </c>
      <c r="C168" s="1" t="s">
        <v>81</v>
      </c>
      <c r="D168" s="59">
        <v>175</v>
      </c>
      <c r="G168">
        <f t="shared" si="2"/>
        <v>0</v>
      </c>
    </row>
    <row r="169" spans="1:7" ht="12.75">
      <c r="A169" s="1" t="s">
        <v>235</v>
      </c>
      <c r="B169" s="1" t="s">
        <v>45</v>
      </c>
      <c r="C169" s="1" t="s">
        <v>81</v>
      </c>
      <c r="D169" s="59">
        <v>181</v>
      </c>
      <c r="G169">
        <f t="shared" si="2"/>
        <v>0</v>
      </c>
    </row>
    <row r="170" spans="1:7" ht="12.75">
      <c r="A170" s="1" t="s">
        <v>235</v>
      </c>
      <c r="B170" s="1" t="s">
        <v>45</v>
      </c>
      <c r="C170" s="1" t="s">
        <v>81</v>
      </c>
      <c r="D170" s="1">
        <v>185</v>
      </c>
      <c r="E170">
        <v>1.08</v>
      </c>
      <c r="F170">
        <v>0.46</v>
      </c>
      <c r="G170">
        <f t="shared" si="2"/>
        <v>1.54</v>
      </c>
    </row>
    <row r="171" spans="1:7" ht="12.75">
      <c r="A171" s="1" t="s">
        <v>235</v>
      </c>
      <c r="B171" s="1" t="s">
        <v>40</v>
      </c>
      <c r="C171" s="1" t="s">
        <v>81</v>
      </c>
      <c r="D171" s="59">
        <v>194</v>
      </c>
      <c r="G171">
        <f t="shared" si="2"/>
        <v>0</v>
      </c>
    </row>
    <row r="172" spans="1:7" ht="12.75">
      <c r="A172" s="1" t="s">
        <v>235</v>
      </c>
      <c r="B172" s="1" t="s">
        <v>30</v>
      </c>
      <c r="C172" s="1" t="s">
        <v>81</v>
      </c>
      <c r="D172" s="1">
        <v>200</v>
      </c>
      <c r="E172">
        <v>1.52</v>
      </c>
      <c r="F172">
        <v>0.72</v>
      </c>
      <c r="G172">
        <f t="shared" si="2"/>
        <v>2.24</v>
      </c>
    </row>
    <row r="173" spans="1:7" ht="12.75">
      <c r="A173" s="1" t="s">
        <v>235</v>
      </c>
      <c r="B173" s="1" t="s">
        <v>17</v>
      </c>
      <c r="C173" s="1" t="s">
        <v>46</v>
      </c>
      <c r="D173" s="59">
        <v>269</v>
      </c>
      <c r="G173">
        <f t="shared" si="2"/>
        <v>0</v>
      </c>
    </row>
    <row r="174" spans="1:7" ht="12.75">
      <c r="A174" s="1" t="s">
        <v>235</v>
      </c>
      <c r="B174" s="1" t="s">
        <v>40</v>
      </c>
      <c r="C174" s="1" t="s">
        <v>46</v>
      </c>
      <c r="D174" s="59">
        <v>281</v>
      </c>
      <c r="G174">
        <f t="shared" si="2"/>
        <v>0</v>
      </c>
    </row>
    <row r="175" spans="1:7" ht="12.75">
      <c r="A175" s="1" t="s">
        <v>235</v>
      </c>
      <c r="B175" s="1" t="s">
        <v>40</v>
      </c>
      <c r="C175" s="1" t="s">
        <v>46</v>
      </c>
      <c r="D175" s="1">
        <v>282</v>
      </c>
      <c r="E175">
        <v>0.36</v>
      </c>
      <c r="F175">
        <v>0.15</v>
      </c>
      <c r="G175">
        <f t="shared" si="2"/>
        <v>0.51</v>
      </c>
    </row>
    <row r="176" spans="1:7" ht="12.75">
      <c r="A176" s="1" t="s">
        <v>235</v>
      </c>
      <c r="B176" s="1" t="s">
        <v>24</v>
      </c>
      <c r="C176" s="1" t="s">
        <v>46</v>
      </c>
      <c r="D176" s="59">
        <v>283</v>
      </c>
      <c r="G176">
        <f t="shared" si="2"/>
        <v>0</v>
      </c>
    </row>
    <row r="177" spans="1:7" ht="12.75">
      <c r="A177" s="1" t="s">
        <v>235</v>
      </c>
      <c r="B177" s="1" t="s">
        <v>24</v>
      </c>
      <c r="C177" s="1" t="s">
        <v>46</v>
      </c>
      <c r="D177" s="1">
        <v>289</v>
      </c>
      <c r="E177">
        <v>2.44</v>
      </c>
      <c r="F177">
        <v>1.28</v>
      </c>
      <c r="G177">
        <f t="shared" si="2"/>
        <v>3.7199999999999998</v>
      </c>
    </row>
    <row r="178" spans="1:7" ht="12.75">
      <c r="A178" s="1" t="s">
        <v>235</v>
      </c>
      <c r="B178" s="1" t="s">
        <v>45</v>
      </c>
      <c r="C178" s="1" t="s">
        <v>46</v>
      </c>
      <c r="D178" s="59">
        <v>296</v>
      </c>
      <c r="G178">
        <f t="shared" si="2"/>
        <v>0</v>
      </c>
    </row>
    <row r="179" spans="1:7" ht="12.75">
      <c r="A179" s="1" t="s">
        <v>235</v>
      </c>
      <c r="B179" s="1" t="s">
        <v>30</v>
      </c>
      <c r="C179" s="1" t="s">
        <v>46</v>
      </c>
      <c r="D179" s="59">
        <v>301</v>
      </c>
      <c r="G179">
        <f t="shared" si="2"/>
        <v>0</v>
      </c>
    </row>
    <row r="180" spans="1:7" ht="12.75">
      <c r="A180" s="1" t="s">
        <v>235</v>
      </c>
      <c r="B180" s="1" t="s">
        <v>59</v>
      </c>
      <c r="C180" s="1" t="s">
        <v>46</v>
      </c>
      <c r="D180" s="59">
        <v>309</v>
      </c>
      <c r="G180">
        <f t="shared" si="2"/>
        <v>0</v>
      </c>
    </row>
    <row r="181" spans="1:7" ht="12.75">
      <c r="A181" s="1" t="s">
        <v>235</v>
      </c>
      <c r="B181" s="1" t="s">
        <v>59</v>
      </c>
      <c r="C181" s="1" t="s">
        <v>46</v>
      </c>
      <c r="D181" s="59">
        <v>312</v>
      </c>
      <c r="G181">
        <f t="shared" si="2"/>
        <v>0</v>
      </c>
    </row>
    <row r="184" ht="12.75">
      <c r="B184" s="5"/>
    </row>
    <row r="185" ht="12.75">
      <c r="B185" s="5"/>
    </row>
    <row r="186" ht="12.75">
      <c r="B186" s="5"/>
    </row>
    <row r="187" ht="12.75">
      <c r="B187" s="5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01"/>
  <sheetViews>
    <sheetView workbookViewId="0" topLeftCell="A154">
      <selection activeCell="BI1" sqref="BI1:BI16384"/>
    </sheetView>
  </sheetViews>
  <sheetFormatPr defaultColWidth="9.140625" defaultRowHeight="12.75"/>
  <cols>
    <col min="1" max="1" width="5.00390625" style="0" customWidth="1"/>
    <col min="3" max="3" width="5.421875" style="0" customWidth="1"/>
    <col min="5" max="5" width="19.00390625" style="0" customWidth="1"/>
    <col min="6" max="12" width="11.00390625" style="3" customWidth="1"/>
    <col min="13" max="13" width="5.7109375" style="0" customWidth="1"/>
    <col min="14" max="14" width="18.140625" style="0" customWidth="1"/>
    <col min="15" max="15" width="7.7109375" style="3" customWidth="1"/>
    <col min="16" max="16" width="13.140625" style="3" customWidth="1"/>
    <col min="17" max="17" width="5.57421875" style="3" customWidth="1"/>
    <col min="18" max="18" width="17.8515625" style="3" customWidth="1"/>
    <col min="19" max="19" width="13.140625" style="3" customWidth="1"/>
    <col min="20" max="20" width="7.8515625" style="3" customWidth="1"/>
    <col min="21" max="21" width="4.7109375" style="3" customWidth="1"/>
    <col min="22" max="22" width="12.7109375" style="0" customWidth="1"/>
    <col min="23" max="23" width="13.7109375" style="0" customWidth="1"/>
    <col min="24" max="24" width="14.421875" style="0" customWidth="1"/>
    <col min="25" max="25" width="17.421875" style="0" customWidth="1"/>
    <col min="26" max="26" width="12.421875" style="10" customWidth="1"/>
    <col min="27" max="27" width="13.421875" style="0" customWidth="1"/>
    <col min="28" max="28" width="16.8515625" style="0" customWidth="1"/>
    <col min="29" max="30" width="11.28125" style="0" customWidth="1"/>
    <col min="31" max="31" width="14.28125" style="0" customWidth="1"/>
    <col min="32" max="32" width="16.8515625" style="0" customWidth="1"/>
    <col min="33" max="33" width="15.7109375" style="0" customWidth="1"/>
    <col min="34" max="34" width="18.140625" style="0" customWidth="1"/>
    <col min="35" max="42" width="11.28125" style="0" customWidth="1"/>
    <col min="43" max="43" width="12.00390625" style="0" customWidth="1"/>
    <col min="44" max="44" width="14.140625" style="0" customWidth="1"/>
    <col min="45" max="45" width="9.7109375" style="0" customWidth="1"/>
    <col min="46" max="46" width="13.57421875" style="0" customWidth="1"/>
    <col min="47" max="47" width="10.140625" style="0" customWidth="1"/>
    <col min="48" max="48" width="11.7109375" style="0" customWidth="1"/>
    <col min="49" max="49" width="11.421875" style="9" customWidth="1"/>
    <col min="50" max="50" width="5.8515625" style="10" customWidth="1"/>
    <col min="51" max="51" width="12.28125" style="9" customWidth="1"/>
    <col min="52" max="53" width="11.7109375" style="9" customWidth="1"/>
    <col min="54" max="54" width="13.00390625" style="0" customWidth="1"/>
    <col min="55" max="55" width="12.57421875" style="0" customWidth="1"/>
    <col min="56" max="56" width="17.28125" style="0" customWidth="1"/>
    <col min="61" max="61" width="5.8515625" style="10" customWidth="1"/>
    <col min="62" max="62" width="12.28125" style="9" customWidth="1"/>
    <col min="63" max="64" width="11.7109375" style="9" customWidth="1"/>
    <col min="65" max="65" width="13.00390625" style="0" customWidth="1"/>
    <col min="66" max="66" width="12.57421875" style="0" customWidth="1"/>
    <col min="67" max="67" width="17.28125" style="0" customWidth="1"/>
  </cols>
  <sheetData>
    <row r="1" spans="1:72" ht="14.25" customHeight="1">
      <c r="A1" s="1" t="s">
        <v>0</v>
      </c>
      <c r="B1" s="1" t="s">
        <v>8</v>
      </c>
      <c r="C1" s="1" t="s">
        <v>9</v>
      </c>
      <c r="D1" s="1" t="s">
        <v>1</v>
      </c>
      <c r="E1" s="1" t="s">
        <v>2</v>
      </c>
      <c r="F1" s="3" t="s">
        <v>290</v>
      </c>
      <c r="G1" s="7" t="s">
        <v>285</v>
      </c>
      <c r="H1" s="7" t="s">
        <v>285</v>
      </c>
      <c r="I1" s="7" t="s">
        <v>285</v>
      </c>
      <c r="J1" s="7" t="s">
        <v>286</v>
      </c>
      <c r="K1" s="7" t="s">
        <v>286</v>
      </c>
      <c r="L1" s="7" t="s">
        <v>286</v>
      </c>
      <c r="M1" s="36" t="s">
        <v>269</v>
      </c>
      <c r="N1" s="33" t="s">
        <v>287</v>
      </c>
      <c r="O1" s="33" t="s">
        <v>288</v>
      </c>
      <c r="P1" s="34" t="s">
        <v>289</v>
      </c>
      <c r="Q1" s="19" t="s">
        <v>269</v>
      </c>
      <c r="R1" s="20" t="s">
        <v>281</v>
      </c>
      <c r="S1" s="20" t="s">
        <v>282</v>
      </c>
      <c r="T1" s="21" t="s">
        <v>283</v>
      </c>
      <c r="U1" s="26" t="s">
        <v>269</v>
      </c>
      <c r="V1" s="27" t="s">
        <v>277</v>
      </c>
      <c r="W1" s="27" t="s">
        <v>275</v>
      </c>
      <c r="X1" s="28" t="s">
        <v>276</v>
      </c>
      <c r="Y1" s="27" t="s">
        <v>278</v>
      </c>
      <c r="Z1" s="27" t="s">
        <v>271</v>
      </c>
      <c r="AA1" s="11" t="s">
        <v>269</v>
      </c>
      <c r="AB1" s="14" t="s">
        <v>263</v>
      </c>
      <c r="AC1" s="14" t="s">
        <v>264</v>
      </c>
      <c r="AD1" s="12" t="s">
        <v>262</v>
      </c>
      <c r="AE1" s="22" t="s">
        <v>265</v>
      </c>
      <c r="AF1" s="23" t="s">
        <v>266</v>
      </c>
      <c r="AG1" s="23" t="s">
        <v>274</v>
      </c>
      <c r="AH1" s="23" t="s">
        <v>273</v>
      </c>
      <c r="AI1" s="11" t="s">
        <v>267</v>
      </c>
      <c r="AJ1" s="11" t="s">
        <v>267</v>
      </c>
      <c r="AK1" s="11" t="s">
        <v>267</v>
      </c>
      <c r="AL1" s="11" t="s">
        <v>267</v>
      </c>
      <c r="AM1" s="11" t="s">
        <v>267</v>
      </c>
      <c r="AN1" s="11" t="s">
        <v>267</v>
      </c>
      <c r="AO1" s="11" t="s">
        <v>267</v>
      </c>
      <c r="AP1" s="11" t="s">
        <v>267</v>
      </c>
      <c r="AQ1" s="11" t="s">
        <v>267</v>
      </c>
      <c r="AR1" s="11" t="s">
        <v>267</v>
      </c>
      <c r="AS1" s="11" t="s">
        <v>267</v>
      </c>
      <c r="AT1" s="11" t="s">
        <v>267</v>
      </c>
      <c r="AU1" s="11" t="s">
        <v>267</v>
      </c>
      <c r="AV1" s="11" t="s">
        <v>267</v>
      </c>
      <c r="AW1" s="11" t="s">
        <v>271</v>
      </c>
      <c r="AX1" s="41" t="s">
        <v>269</v>
      </c>
      <c r="AY1" s="42" t="s">
        <v>291</v>
      </c>
      <c r="AZ1" s="42" t="s">
        <v>292</v>
      </c>
      <c r="BA1" s="43" t="s">
        <v>293</v>
      </c>
      <c r="BB1" s="44" t="s">
        <v>294</v>
      </c>
      <c r="BC1" s="45" t="s">
        <v>249</v>
      </c>
      <c r="BD1" s="45" t="s">
        <v>296</v>
      </c>
      <c r="BE1" s="49" t="s">
        <v>295</v>
      </c>
      <c r="BF1" s="49" t="s">
        <v>295</v>
      </c>
      <c r="BG1" s="49" t="s">
        <v>295</v>
      </c>
      <c r="BH1" s="49" t="s">
        <v>295</v>
      </c>
      <c r="BI1" s="50" t="s">
        <v>269</v>
      </c>
      <c r="BJ1" s="51" t="s">
        <v>302</v>
      </c>
      <c r="BK1" s="51" t="s">
        <v>303</v>
      </c>
      <c r="BL1" s="52" t="s">
        <v>304</v>
      </c>
      <c r="BM1" s="53" t="s">
        <v>305</v>
      </c>
      <c r="BN1" s="54" t="s">
        <v>249</v>
      </c>
      <c r="BO1" s="54" t="s">
        <v>306</v>
      </c>
      <c r="BP1" s="55" t="s">
        <v>307</v>
      </c>
      <c r="BQ1" s="55" t="s">
        <v>307</v>
      </c>
      <c r="BR1" s="55" t="s">
        <v>307</v>
      </c>
      <c r="BS1" s="55" t="s">
        <v>307</v>
      </c>
      <c r="BT1" s="60"/>
    </row>
    <row r="2" spans="1:77" ht="12.75">
      <c r="A2" s="1">
        <v>1</v>
      </c>
      <c r="B2" s="1" t="s">
        <v>30</v>
      </c>
      <c r="C2" s="1" t="s">
        <v>18</v>
      </c>
      <c r="D2" s="1" t="s">
        <v>124</v>
      </c>
      <c r="E2" s="1" t="s">
        <v>25</v>
      </c>
      <c r="F2" s="3">
        <v>6</v>
      </c>
      <c r="G2" s="3">
        <v>4</v>
      </c>
      <c r="H2">
        <v>4</v>
      </c>
      <c r="I2">
        <v>5</v>
      </c>
      <c r="J2">
        <v>14.2</v>
      </c>
      <c r="K2">
        <v>22.6</v>
      </c>
      <c r="L2">
        <v>21.6</v>
      </c>
      <c r="M2" s="37">
        <v>1</v>
      </c>
      <c r="N2" s="3">
        <v>45</v>
      </c>
      <c r="O2" s="3">
        <v>8</v>
      </c>
      <c r="P2" s="31">
        <v>22.4</v>
      </c>
      <c r="Q2" s="21">
        <v>1</v>
      </c>
      <c r="R2">
        <v>108</v>
      </c>
      <c r="S2">
        <v>13</v>
      </c>
      <c r="T2" s="13">
        <v>45.1</v>
      </c>
      <c r="U2" s="28">
        <v>1</v>
      </c>
      <c r="V2" s="4">
        <v>177</v>
      </c>
      <c r="W2" s="4">
        <v>26</v>
      </c>
      <c r="X2" s="4">
        <v>69.4</v>
      </c>
      <c r="Y2" s="4">
        <v>2</v>
      </c>
      <c r="Z2" s="4"/>
      <c r="AA2" s="12">
        <v>1</v>
      </c>
      <c r="AB2">
        <v>222</v>
      </c>
      <c r="AC2">
        <v>7</v>
      </c>
      <c r="AD2" s="13">
        <v>42.1</v>
      </c>
      <c r="AE2" s="16">
        <v>3.9</v>
      </c>
      <c r="AG2">
        <v>0</v>
      </c>
      <c r="AH2" s="13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X2" s="4">
        <v>1</v>
      </c>
      <c r="AY2"/>
      <c r="AZ2"/>
      <c r="BA2"/>
      <c r="BE2" s="6"/>
      <c r="BF2" s="6"/>
      <c r="BG2" s="6"/>
      <c r="BH2" s="6"/>
      <c r="BI2" s="57">
        <v>1</v>
      </c>
      <c r="BJ2" s="58">
        <v>291</v>
      </c>
      <c r="BK2" s="58">
        <v>14</v>
      </c>
      <c r="BL2" s="58">
        <v>50</v>
      </c>
      <c r="BM2" s="58">
        <v>4.3</v>
      </c>
      <c r="BN2" s="58">
        <v>0</v>
      </c>
      <c r="BO2" s="58">
        <f>SUM(BP2:BS2)</f>
        <v>0</v>
      </c>
      <c r="BP2" s="6"/>
      <c r="BQ2" s="6"/>
      <c r="BR2" s="6"/>
      <c r="BS2" s="6"/>
      <c r="BT2" s="60"/>
      <c r="BY2">
        <f>+LN(R2/N2)</f>
        <v>0.8754687373538999</v>
      </c>
    </row>
    <row r="3" spans="1:72" ht="12.75">
      <c r="A3" s="1">
        <v>2</v>
      </c>
      <c r="B3" s="1" t="s">
        <v>30</v>
      </c>
      <c r="C3" s="1" t="s">
        <v>18</v>
      </c>
      <c r="D3" s="1" t="s">
        <v>228</v>
      </c>
      <c r="E3" s="1" t="s">
        <v>11</v>
      </c>
      <c r="F3" s="3">
        <v>1</v>
      </c>
      <c r="G3" s="3">
        <v>5</v>
      </c>
      <c r="H3"/>
      <c r="I3"/>
      <c r="J3">
        <v>20.2</v>
      </c>
      <c r="K3"/>
      <c r="L3"/>
      <c r="M3" s="37">
        <v>2</v>
      </c>
      <c r="N3" s="3">
        <v>16</v>
      </c>
      <c r="O3" s="3">
        <v>4</v>
      </c>
      <c r="P3" s="31">
        <v>17.6</v>
      </c>
      <c r="Q3" s="4">
        <v>2</v>
      </c>
      <c r="R3"/>
      <c r="S3"/>
      <c r="T3" s="13"/>
      <c r="U3" s="4">
        <v>2</v>
      </c>
      <c r="V3" s="4"/>
      <c r="W3" s="4"/>
      <c r="X3" s="4"/>
      <c r="Y3" s="4"/>
      <c r="Z3" s="4"/>
      <c r="AA3" s="1">
        <v>2</v>
      </c>
      <c r="AD3" s="13"/>
      <c r="AE3" s="16"/>
      <c r="AH3" s="1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X3" s="1">
        <v>2</v>
      </c>
      <c r="AY3"/>
      <c r="AZ3"/>
      <c r="BA3"/>
      <c r="BE3" s="6"/>
      <c r="BF3" s="6"/>
      <c r="BG3" s="6"/>
      <c r="BH3" s="6"/>
      <c r="BI3" s="1">
        <v>2</v>
      </c>
      <c r="BJ3"/>
      <c r="BK3"/>
      <c r="BL3"/>
      <c r="BO3">
        <f aca="true" t="shared" si="0" ref="BO3:BO66">SUM(BP3:BS3)</f>
        <v>0</v>
      </c>
      <c r="BP3" s="6"/>
      <c r="BQ3" s="6"/>
      <c r="BR3" s="6"/>
      <c r="BS3" s="6"/>
      <c r="BT3" s="60"/>
    </row>
    <row r="4" spans="1:72" ht="12.75">
      <c r="A4" s="1">
        <v>3</v>
      </c>
      <c r="B4" s="1" t="s">
        <v>30</v>
      </c>
      <c r="C4" s="1" t="s">
        <v>18</v>
      </c>
      <c r="D4" s="1" t="s">
        <v>235</v>
      </c>
      <c r="E4" s="1" t="s">
        <v>19</v>
      </c>
      <c r="F4" s="3">
        <v>3</v>
      </c>
      <c r="G4" s="3">
        <v>4</v>
      </c>
      <c r="H4">
        <v>4</v>
      </c>
      <c r="I4">
        <v>6</v>
      </c>
      <c r="J4">
        <v>11.4</v>
      </c>
      <c r="K4">
        <v>11.7</v>
      </c>
      <c r="L4">
        <v>31.4</v>
      </c>
      <c r="M4" s="37">
        <v>3</v>
      </c>
      <c r="N4" s="3">
        <v>77</v>
      </c>
      <c r="O4" s="3">
        <v>9</v>
      </c>
      <c r="P4" s="31">
        <v>43.7</v>
      </c>
      <c r="Q4" s="21">
        <v>3</v>
      </c>
      <c r="R4">
        <v>87</v>
      </c>
      <c r="S4">
        <v>8</v>
      </c>
      <c r="T4" s="13">
        <v>41.1</v>
      </c>
      <c r="U4" s="28">
        <v>3</v>
      </c>
      <c r="V4" s="4">
        <v>132</v>
      </c>
      <c r="W4" s="4">
        <v>14</v>
      </c>
      <c r="X4" s="4">
        <v>37.9</v>
      </c>
      <c r="Y4" s="4"/>
      <c r="Z4" s="4"/>
      <c r="AA4" s="12">
        <v>3</v>
      </c>
      <c r="AB4">
        <v>211</v>
      </c>
      <c r="AC4">
        <v>22</v>
      </c>
      <c r="AD4" s="13">
        <v>46</v>
      </c>
      <c r="AE4" s="16">
        <v>3.8</v>
      </c>
      <c r="AG4">
        <v>0</v>
      </c>
      <c r="AH4" s="13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X4" s="43">
        <v>3</v>
      </c>
      <c r="AY4">
        <v>275</v>
      </c>
      <c r="AZ4">
        <v>24</v>
      </c>
      <c r="BA4">
        <v>60</v>
      </c>
      <c r="BB4" s="13">
        <v>3.7</v>
      </c>
      <c r="BC4">
        <v>0</v>
      </c>
      <c r="BE4" s="6"/>
      <c r="BF4" s="6"/>
      <c r="BG4" s="6"/>
      <c r="BH4" s="6"/>
      <c r="BI4" s="52">
        <v>3</v>
      </c>
      <c r="BJ4">
        <v>338</v>
      </c>
      <c r="BK4">
        <v>22</v>
      </c>
      <c r="BL4">
        <v>65</v>
      </c>
      <c r="BM4" s="13">
        <v>4.1</v>
      </c>
      <c r="BN4">
        <v>0</v>
      </c>
      <c r="BO4">
        <f t="shared" si="0"/>
        <v>0</v>
      </c>
      <c r="BP4" s="6"/>
      <c r="BQ4" s="6"/>
      <c r="BR4" s="6"/>
      <c r="BS4" s="6"/>
      <c r="BT4" s="60"/>
    </row>
    <row r="5" spans="1:72" ht="12.75">
      <c r="A5" s="1">
        <v>5</v>
      </c>
      <c r="B5" s="1" t="s">
        <v>30</v>
      </c>
      <c r="C5" s="1" t="s">
        <v>18</v>
      </c>
      <c r="D5" s="1" t="s">
        <v>212</v>
      </c>
      <c r="E5" s="1" t="s">
        <v>12</v>
      </c>
      <c r="F5" s="3">
        <v>7</v>
      </c>
      <c r="G5" s="3">
        <v>5</v>
      </c>
      <c r="H5">
        <v>5</v>
      </c>
      <c r="I5">
        <v>6</v>
      </c>
      <c r="J5">
        <v>23.9</v>
      </c>
      <c r="K5">
        <v>28.7</v>
      </c>
      <c r="L5">
        <v>19.8</v>
      </c>
      <c r="M5" s="37">
        <v>5</v>
      </c>
      <c r="N5" s="3">
        <v>85</v>
      </c>
      <c r="O5" s="3">
        <v>9</v>
      </c>
      <c r="P5" s="31">
        <v>30.7</v>
      </c>
      <c r="Q5" s="21">
        <v>5</v>
      </c>
      <c r="R5">
        <v>151</v>
      </c>
      <c r="S5">
        <v>17</v>
      </c>
      <c r="T5" s="13">
        <v>59.6</v>
      </c>
      <c r="U5" s="28">
        <v>5</v>
      </c>
      <c r="V5" s="4">
        <v>243</v>
      </c>
      <c r="W5" s="4">
        <v>23</v>
      </c>
      <c r="X5" s="4">
        <v>51.4</v>
      </c>
      <c r="Y5" s="4"/>
      <c r="Z5" s="4"/>
      <c r="AA5" s="12">
        <v>5</v>
      </c>
      <c r="AB5">
        <v>352</v>
      </c>
      <c r="AC5">
        <v>31</v>
      </c>
      <c r="AD5" s="13">
        <v>56.5</v>
      </c>
      <c r="AE5" s="16">
        <v>5</v>
      </c>
      <c r="AG5">
        <v>0</v>
      </c>
      <c r="AH5" s="13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X5" s="43">
        <v>5</v>
      </c>
      <c r="AY5">
        <v>432</v>
      </c>
      <c r="AZ5">
        <v>38</v>
      </c>
      <c r="BA5">
        <v>57</v>
      </c>
      <c r="BB5" s="13">
        <v>6.6</v>
      </c>
      <c r="BC5">
        <v>0</v>
      </c>
      <c r="BE5" s="6"/>
      <c r="BF5" s="6"/>
      <c r="BG5" s="6"/>
      <c r="BH5" s="6"/>
      <c r="BI5" s="52">
        <v>5</v>
      </c>
      <c r="BJ5">
        <v>337</v>
      </c>
      <c r="BK5">
        <v>64</v>
      </c>
      <c r="BL5">
        <v>30</v>
      </c>
      <c r="BM5" s="13">
        <v>6.7</v>
      </c>
      <c r="BN5">
        <v>0</v>
      </c>
      <c r="BO5">
        <f t="shared" si="0"/>
        <v>0</v>
      </c>
      <c r="BP5" s="6"/>
      <c r="BQ5" s="6"/>
      <c r="BR5" s="6"/>
      <c r="BS5" s="6"/>
      <c r="BT5" s="60"/>
    </row>
    <row r="6" spans="1:72" ht="12.75">
      <c r="A6" s="1">
        <v>6</v>
      </c>
      <c r="B6" s="1" t="s">
        <v>30</v>
      </c>
      <c r="C6" s="1" t="s">
        <v>18</v>
      </c>
      <c r="D6" s="1" t="s">
        <v>10</v>
      </c>
      <c r="E6" s="1" t="s">
        <v>19</v>
      </c>
      <c r="F6" s="3">
        <v>4</v>
      </c>
      <c r="G6" s="3">
        <v>5</v>
      </c>
      <c r="H6">
        <v>5</v>
      </c>
      <c r="I6">
        <v>6</v>
      </c>
      <c r="J6">
        <v>17.5</v>
      </c>
      <c r="K6">
        <v>15.3</v>
      </c>
      <c r="L6">
        <v>21.6</v>
      </c>
      <c r="M6" s="37">
        <v>6</v>
      </c>
      <c r="N6" s="3">
        <v>62</v>
      </c>
      <c r="O6" s="3">
        <v>9</v>
      </c>
      <c r="P6" s="31">
        <v>30.2</v>
      </c>
      <c r="Q6" s="4">
        <v>6</v>
      </c>
      <c r="R6"/>
      <c r="S6"/>
      <c r="T6" s="13"/>
      <c r="U6" s="4">
        <v>6</v>
      </c>
      <c r="V6" s="4"/>
      <c r="W6" s="4"/>
      <c r="X6" s="4"/>
      <c r="Y6" s="4"/>
      <c r="Z6" s="4"/>
      <c r="AA6" s="1">
        <v>6</v>
      </c>
      <c r="AD6" s="13"/>
      <c r="AE6" s="16"/>
      <c r="AH6" s="13"/>
      <c r="AI6" s="6"/>
      <c r="AJ6" s="6" t="s">
        <v>247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X6" s="1">
        <v>6</v>
      </c>
      <c r="AY6"/>
      <c r="AZ6"/>
      <c r="BA6"/>
      <c r="BB6" s="13"/>
      <c r="BE6" s="6"/>
      <c r="BF6" s="6"/>
      <c r="BG6" s="6"/>
      <c r="BH6" s="6"/>
      <c r="BI6" s="1">
        <v>6</v>
      </c>
      <c r="BJ6"/>
      <c r="BK6"/>
      <c r="BL6"/>
      <c r="BM6" s="13"/>
      <c r="BO6">
        <f t="shared" si="0"/>
        <v>0</v>
      </c>
      <c r="BP6" s="6"/>
      <c r="BQ6" s="6"/>
      <c r="BR6" s="6"/>
      <c r="BS6" s="6"/>
      <c r="BT6" s="60"/>
    </row>
    <row r="7" spans="1:72" ht="12.75">
      <c r="A7" s="1">
        <v>7</v>
      </c>
      <c r="B7" s="1" t="s">
        <v>30</v>
      </c>
      <c r="C7" s="1" t="s">
        <v>18</v>
      </c>
      <c r="D7" s="1" t="s">
        <v>235</v>
      </c>
      <c r="E7" s="1" t="s">
        <v>11</v>
      </c>
      <c r="F7" s="3">
        <v>6</v>
      </c>
      <c r="H7"/>
      <c r="I7"/>
      <c r="J7">
        <v>11.3</v>
      </c>
      <c r="K7"/>
      <c r="L7"/>
      <c r="M7" s="37">
        <v>7</v>
      </c>
      <c r="N7" s="3">
        <v>23</v>
      </c>
      <c r="O7" s="3">
        <v>5</v>
      </c>
      <c r="P7" s="31">
        <v>22.2</v>
      </c>
      <c r="Q7" s="21">
        <v>7</v>
      </c>
      <c r="R7">
        <v>52</v>
      </c>
      <c r="S7">
        <v>10</v>
      </c>
      <c r="T7" s="13">
        <v>48.2</v>
      </c>
      <c r="U7" s="28">
        <v>7</v>
      </c>
      <c r="V7" s="4">
        <v>150</v>
      </c>
      <c r="W7" s="4">
        <v>17</v>
      </c>
      <c r="X7" s="4">
        <v>55.2</v>
      </c>
      <c r="Y7" s="4"/>
      <c r="Z7" s="4"/>
      <c r="AA7" s="12">
        <v>7</v>
      </c>
      <c r="AB7">
        <v>251</v>
      </c>
      <c r="AC7">
        <v>26</v>
      </c>
      <c r="AD7" s="13">
        <v>68</v>
      </c>
      <c r="AE7" s="16">
        <v>4.4</v>
      </c>
      <c r="AG7">
        <v>0</v>
      </c>
      <c r="AH7" s="13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X7" s="43">
        <v>7</v>
      </c>
      <c r="AY7">
        <v>373</v>
      </c>
      <c r="AZ7">
        <v>36</v>
      </c>
      <c r="BA7">
        <v>65</v>
      </c>
      <c r="BB7" s="13">
        <v>4.7</v>
      </c>
      <c r="BC7">
        <v>0</v>
      </c>
      <c r="BE7" s="6"/>
      <c r="BF7" s="6"/>
      <c r="BG7" s="6"/>
      <c r="BH7" s="6"/>
      <c r="BI7" s="52">
        <v>7</v>
      </c>
      <c r="BJ7">
        <v>471</v>
      </c>
      <c r="BK7">
        <v>38</v>
      </c>
      <c r="BL7">
        <v>57</v>
      </c>
      <c r="BM7" s="13">
        <v>3.8</v>
      </c>
      <c r="BN7">
        <v>0</v>
      </c>
      <c r="BO7">
        <f t="shared" si="0"/>
        <v>0</v>
      </c>
      <c r="BP7" s="6"/>
      <c r="BQ7" s="6"/>
      <c r="BR7" s="6"/>
      <c r="BS7" s="6"/>
      <c r="BT7" s="60"/>
    </row>
    <row r="8" spans="1:72" ht="12.75">
      <c r="A8" s="1">
        <v>8</v>
      </c>
      <c r="B8" s="1" t="s">
        <v>30</v>
      </c>
      <c r="C8" s="1" t="s">
        <v>18</v>
      </c>
      <c r="D8" s="1" t="s">
        <v>228</v>
      </c>
      <c r="E8" s="1" t="s">
        <v>11</v>
      </c>
      <c r="F8" s="3">
        <v>5</v>
      </c>
      <c r="G8" s="3">
        <v>4</v>
      </c>
      <c r="H8">
        <v>5</v>
      </c>
      <c r="I8">
        <v>7</v>
      </c>
      <c r="J8">
        <v>13.6</v>
      </c>
      <c r="K8">
        <v>17.3</v>
      </c>
      <c r="L8">
        <v>26.5</v>
      </c>
      <c r="M8" s="37">
        <v>8</v>
      </c>
      <c r="N8" s="3">
        <v>55</v>
      </c>
      <c r="O8" s="3">
        <v>10</v>
      </c>
      <c r="P8" s="31">
        <v>28.5</v>
      </c>
      <c r="Q8" s="21">
        <v>8</v>
      </c>
      <c r="R8">
        <v>97</v>
      </c>
      <c r="S8">
        <v>15</v>
      </c>
      <c r="T8" s="13">
        <v>52.5</v>
      </c>
      <c r="U8" s="28">
        <v>8</v>
      </c>
      <c r="V8" s="4">
        <v>184</v>
      </c>
      <c r="W8" s="4">
        <v>32</v>
      </c>
      <c r="X8" s="4">
        <v>46.1</v>
      </c>
      <c r="Y8" s="4">
        <v>4</v>
      </c>
      <c r="Z8" s="4"/>
      <c r="AA8" s="1">
        <v>8</v>
      </c>
      <c r="AD8" s="13"/>
      <c r="AE8" s="16"/>
      <c r="AH8" s="1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X8" s="1">
        <v>8</v>
      </c>
      <c r="AY8"/>
      <c r="AZ8"/>
      <c r="BA8"/>
      <c r="BB8" s="13"/>
      <c r="BE8" s="6"/>
      <c r="BF8" s="6"/>
      <c r="BG8" s="6"/>
      <c r="BH8" s="6"/>
      <c r="BI8" s="1">
        <v>8</v>
      </c>
      <c r="BJ8"/>
      <c r="BK8"/>
      <c r="BL8"/>
      <c r="BM8" s="13"/>
      <c r="BO8">
        <f t="shared" si="0"/>
        <v>0</v>
      </c>
      <c r="BP8" s="6"/>
      <c r="BQ8" s="6"/>
      <c r="BR8" s="6"/>
      <c r="BS8" s="6"/>
      <c r="BT8" s="60"/>
    </row>
    <row r="9" spans="1:72" ht="12.75">
      <c r="A9" s="1">
        <v>9</v>
      </c>
      <c r="B9" s="1" t="s">
        <v>17</v>
      </c>
      <c r="C9" s="1" t="s">
        <v>18</v>
      </c>
      <c r="D9" s="1" t="s">
        <v>228</v>
      </c>
      <c r="E9" s="1" t="s">
        <v>25</v>
      </c>
      <c r="F9" s="3">
        <v>3</v>
      </c>
      <c r="G9" s="3">
        <v>4</v>
      </c>
      <c r="H9" s="3">
        <v>4</v>
      </c>
      <c r="I9" s="3">
        <v>5</v>
      </c>
      <c r="J9" s="3">
        <v>14</v>
      </c>
      <c r="K9" s="3">
        <v>13.8</v>
      </c>
      <c r="L9" s="3">
        <v>27.5</v>
      </c>
      <c r="M9" s="37">
        <v>9</v>
      </c>
      <c r="N9" s="3">
        <v>46</v>
      </c>
      <c r="O9" s="3">
        <v>5</v>
      </c>
      <c r="P9" s="31">
        <v>23.5</v>
      </c>
      <c r="Q9" s="21">
        <v>9</v>
      </c>
      <c r="R9">
        <v>106</v>
      </c>
      <c r="S9">
        <v>13</v>
      </c>
      <c r="T9" s="13">
        <v>38</v>
      </c>
      <c r="U9" s="28">
        <v>9</v>
      </c>
      <c r="V9" s="4">
        <v>181</v>
      </c>
      <c r="W9" s="4">
        <v>41</v>
      </c>
      <c r="X9" s="4">
        <v>53.3</v>
      </c>
      <c r="Y9" s="4">
        <v>4</v>
      </c>
      <c r="Z9" s="4"/>
      <c r="AA9" s="12">
        <v>9</v>
      </c>
      <c r="AB9">
        <v>241</v>
      </c>
      <c r="AC9">
        <v>57</v>
      </c>
      <c r="AD9" s="13">
        <v>52.2</v>
      </c>
      <c r="AE9" s="16">
        <v>6.6</v>
      </c>
      <c r="AF9">
        <v>1.7</v>
      </c>
      <c r="AG9">
        <v>3</v>
      </c>
      <c r="AH9" s="13">
        <f>SUM(AI9:AU9)</f>
        <v>226</v>
      </c>
      <c r="AI9" s="6">
        <v>109</v>
      </c>
      <c r="AJ9" s="6">
        <v>103</v>
      </c>
      <c r="AK9" s="6">
        <v>14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X9" s="43">
        <v>9</v>
      </c>
      <c r="AY9">
        <v>284</v>
      </c>
      <c r="AZ9">
        <v>61</v>
      </c>
      <c r="BA9">
        <v>70</v>
      </c>
      <c r="BB9" s="13">
        <v>6.4</v>
      </c>
      <c r="BC9">
        <v>3</v>
      </c>
      <c r="BD9">
        <f>SUM(BE9:BH9)</f>
        <v>241</v>
      </c>
      <c r="BE9" s="6">
        <v>116</v>
      </c>
      <c r="BF9" s="6">
        <v>114</v>
      </c>
      <c r="BG9" s="6">
        <v>11</v>
      </c>
      <c r="BH9" s="6"/>
      <c r="BI9" s="52">
        <v>9</v>
      </c>
      <c r="BJ9">
        <v>282</v>
      </c>
      <c r="BK9">
        <v>51</v>
      </c>
      <c r="BL9">
        <v>59</v>
      </c>
      <c r="BM9" s="13">
        <v>4.8</v>
      </c>
      <c r="BN9">
        <v>3</v>
      </c>
      <c r="BO9">
        <f t="shared" si="0"/>
        <v>260</v>
      </c>
      <c r="BP9" s="6">
        <v>120</v>
      </c>
      <c r="BQ9" s="6">
        <v>121</v>
      </c>
      <c r="BR9" s="6">
        <v>19</v>
      </c>
      <c r="BS9" s="6"/>
      <c r="BT9" s="60"/>
    </row>
    <row r="10" spans="1:72" ht="12.75">
      <c r="A10" s="1">
        <v>10</v>
      </c>
      <c r="B10" s="1" t="s">
        <v>17</v>
      </c>
      <c r="C10" s="1" t="s">
        <v>18</v>
      </c>
      <c r="D10" s="1" t="s">
        <v>124</v>
      </c>
      <c r="E10" s="1" t="s">
        <v>12</v>
      </c>
      <c r="F10" s="3">
        <v>4</v>
      </c>
      <c r="G10" s="3">
        <v>4</v>
      </c>
      <c r="H10" s="3">
        <v>4</v>
      </c>
      <c r="I10" s="3">
        <v>5</v>
      </c>
      <c r="J10" s="3">
        <v>18.2</v>
      </c>
      <c r="K10" s="3">
        <v>15.6</v>
      </c>
      <c r="L10" s="3">
        <v>18</v>
      </c>
      <c r="M10" s="37">
        <v>10</v>
      </c>
      <c r="N10" s="3">
        <v>29</v>
      </c>
      <c r="O10" s="3">
        <v>6</v>
      </c>
      <c r="P10" s="31">
        <v>24</v>
      </c>
      <c r="Q10" s="21">
        <v>10</v>
      </c>
      <c r="R10">
        <v>56</v>
      </c>
      <c r="S10">
        <v>8</v>
      </c>
      <c r="T10" s="13">
        <v>51.4</v>
      </c>
      <c r="U10" s="28">
        <v>10</v>
      </c>
      <c r="V10" s="4">
        <v>149</v>
      </c>
      <c r="W10" s="4">
        <v>15</v>
      </c>
      <c r="X10" s="4">
        <v>63.9</v>
      </c>
      <c r="Y10" s="4"/>
      <c r="Z10" s="4"/>
      <c r="AA10" s="12">
        <v>10</v>
      </c>
      <c r="AB10">
        <v>234</v>
      </c>
      <c r="AC10">
        <v>37</v>
      </c>
      <c r="AD10" s="13">
        <v>66.8</v>
      </c>
      <c r="AE10" s="16">
        <v>4.1</v>
      </c>
      <c r="AF10">
        <v>0.6</v>
      </c>
      <c r="AG10">
        <v>2</v>
      </c>
      <c r="AH10" s="13">
        <f>SUM(AI10:AU10)</f>
        <v>7.4</v>
      </c>
      <c r="AI10" s="6">
        <v>4.8</v>
      </c>
      <c r="AJ10" s="6">
        <v>2.6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X10" s="4">
        <v>10</v>
      </c>
      <c r="AY10"/>
      <c r="AZ10"/>
      <c r="BA10"/>
      <c r="BB10" s="13"/>
      <c r="BE10" s="6"/>
      <c r="BF10" s="6"/>
      <c r="BG10" s="6"/>
      <c r="BH10" s="6"/>
      <c r="BI10" s="4">
        <v>10</v>
      </c>
      <c r="BJ10"/>
      <c r="BK10"/>
      <c r="BL10"/>
      <c r="BM10" s="13"/>
      <c r="BO10">
        <f t="shared" si="0"/>
        <v>0</v>
      </c>
      <c r="BP10" s="6"/>
      <c r="BQ10" s="6"/>
      <c r="BR10" s="6"/>
      <c r="BS10" s="6"/>
      <c r="BT10" s="60"/>
    </row>
    <row r="11" spans="1:72" ht="12.75">
      <c r="A11" s="1">
        <v>11</v>
      </c>
      <c r="B11" s="1" t="s">
        <v>17</v>
      </c>
      <c r="C11" s="1" t="s">
        <v>18</v>
      </c>
      <c r="D11" s="1" t="s">
        <v>235</v>
      </c>
      <c r="E11" s="1" t="s">
        <v>12</v>
      </c>
      <c r="F11" s="3">
        <v>7</v>
      </c>
      <c r="G11" s="3">
        <v>4</v>
      </c>
      <c r="H11" s="3">
        <v>4</v>
      </c>
      <c r="I11" s="3">
        <v>4</v>
      </c>
      <c r="J11" s="3">
        <v>21.6</v>
      </c>
      <c r="K11" s="3">
        <v>14</v>
      </c>
      <c r="L11" s="3">
        <v>14.1</v>
      </c>
      <c r="M11" s="37">
        <v>11</v>
      </c>
      <c r="N11" s="3">
        <v>16</v>
      </c>
      <c r="O11" s="3">
        <v>6</v>
      </c>
      <c r="P11" s="31">
        <v>18.5</v>
      </c>
      <c r="Q11" s="21">
        <v>11</v>
      </c>
      <c r="R11">
        <v>39</v>
      </c>
      <c r="S11">
        <v>12</v>
      </c>
      <c r="T11" s="13">
        <v>35.1</v>
      </c>
      <c r="U11" s="28">
        <v>11</v>
      </c>
      <c r="V11" s="4">
        <v>106</v>
      </c>
      <c r="W11" s="4">
        <v>31</v>
      </c>
      <c r="X11" s="4">
        <v>59.5</v>
      </c>
      <c r="Y11" s="4">
        <v>5</v>
      </c>
      <c r="Z11" s="4"/>
      <c r="AA11" s="12">
        <v>11</v>
      </c>
      <c r="AB11">
        <v>195</v>
      </c>
      <c r="AC11">
        <v>37</v>
      </c>
      <c r="AD11" s="13">
        <v>60</v>
      </c>
      <c r="AE11" s="16">
        <v>4</v>
      </c>
      <c r="AF11">
        <v>4</v>
      </c>
      <c r="AG11">
        <v>4</v>
      </c>
      <c r="AH11" s="13">
        <f>SUM(AI11:AU11)</f>
        <v>26.6</v>
      </c>
      <c r="AI11" s="6">
        <v>5.7</v>
      </c>
      <c r="AJ11" s="6">
        <v>13.2</v>
      </c>
      <c r="AK11" s="6">
        <v>4.1</v>
      </c>
      <c r="AL11" s="6">
        <v>3.6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X11" s="43">
        <v>11</v>
      </c>
      <c r="AY11">
        <v>243</v>
      </c>
      <c r="AZ11">
        <v>47</v>
      </c>
      <c r="BA11">
        <v>74</v>
      </c>
      <c r="BB11" s="13">
        <v>4.3</v>
      </c>
      <c r="BC11">
        <v>2</v>
      </c>
      <c r="BD11">
        <f>SUM(BE11:BH11)</f>
        <v>41</v>
      </c>
      <c r="BE11" s="6">
        <v>16</v>
      </c>
      <c r="BF11" s="6">
        <v>25</v>
      </c>
      <c r="BG11" s="6"/>
      <c r="BH11" s="6"/>
      <c r="BI11" s="52">
        <v>11</v>
      </c>
      <c r="BJ11">
        <v>356</v>
      </c>
      <c r="BK11">
        <v>42</v>
      </c>
      <c r="BL11">
        <v>71</v>
      </c>
      <c r="BM11" s="13">
        <v>4.7</v>
      </c>
      <c r="BN11">
        <v>2</v>
      </c>
      <c r="BO11">
        <f t="shared" si="0"/>
        <v>28</v>
      </c>
      <c r="BP11" s="6">
        <v>16</v>
      </c>
      <c r="BQ11" s="6">
        <v>12</v>
      </c>
      <c r="BR11" s="6"/>
      <c r="BS11" s="6"/>
      <c r="BT11" s="60"/>
    </row>
    <row r="12" spans="1:72" ht="12.75">
      <c r="A12" s="1">
        <v>12</v>
      </c>
      <c r="B12" s="1" t="s">
        <v>17</v>
      </c>
      <c r="C12" s="1" t="s">
        <v>18</v>
      </c>
      <c r="D12" s="1" t="s">
        <v>212</v>
      </c>
      <c r="E12" s="1" t="s">
        <v>19</v>
      </c>
      <c r="F12" s="3">
        <v>6</v>
      </c>
      <c r="G12" s="3">
        <v>4</v>
      </c>
      <c r="H12" s="3">
        <v>4</v>
      </c>
      <c r="I12" s="3">
        <v>4</v>
      </c>
      <c r="J12" s="3">
        <v>18</v>
      </c>
      <c r="K12" s="3">
        <v>17.9</v>
      </c>
      <c r="L12" s="3">
        <v>15.8</v>
      </c>
      <c r="M12" s="37">
        <v>12</v>
      </c>
      <c r="N12" s="3">
        <v>26</v>
      </c>
      <c r="O12" s="3">
        <v>4</v>
      </c>
      <c r="P12" s="31">
        <v>14.9</v>
      </c>
      <c r="Q12" s="4">
        <v>12</v>
      </c>
      <c r="R12"/>
      <c r="S12"/>
      <c r="T12" s="13"/>
      <c r="U12" s="4">
        <v>12</v>
      </c>
      <c r="V12" s="4"/>
      <c r="W12" s="4"/>
      <c r="X12" s="4"/>
      <c r="Y12" s="4"/>
      <c r="Z12" s="4"/>
      <c r="AA12" s="1">
        <v>12</v>
      </c>
      <c r="AD12" s="13"/>
      <c r="AE12" s="16"/>
      <c r="AH12" s="13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X12" s="1">
        <v>12</v>
      </c>
      <c r="AY12"/>
      <c r="AZ12"/>
      <c r="BA12"/>
      <c r="BB12" s="13"/>
      <c r="BE12" s="6"/>
      <c r="BF12" s="6"/>
      <c r="BG12" s="6"/>
      <c r="BH12" s="6"/>
      <c r="BI12" s="1">
        <v>12</v>
      </c>
      <c r="BJ12"/>
      <c r="BK12"/>
      <c r="BL12"/>
      <c r="BM12" s="13"/>
      <c r="BO12">
        <f t="shared" si="0"/>
        <v>0</v>
      </c>
      <c r="BP12" s="6"/>
      <c r="BQ12" s="6"/>
      <c r="BR12" s="6"/>
      <c r="BS12" s="6"/>
      <c r="BT12" s="60"/>
    </row>
    <row r="13" spans="1:72" ht="12.75">
      <c r="A13" s="1">
        <v>13</v>
      </c>
      <c r="B13" s="1" t="s">
        <v>17</v>
      </c>
      <c r="C13" s="1" t="s">
        <v>18</v>
      </c>
      <c r="D13" s="1" t="s">
        <v>10</v>
      </c>
      <c r="E13" s="1" t="s">
        <v>11</v>
      </c>
      <c r="F13" s="3">
        <v>5</v>
      </c>
      <c r="G13" s="3">
        <v>4</v>
      </c>
      <c r="H13" s="3">
        <v>4</v>
      </c>
      <c r="I13" s="3">
        <v>5</v>
      </c>
      <c r="J13" s="3">
        <v>6.4</v>
      </c>
      <c r="K13" s="3">
        <v>17.4</v>
      </c>
      <c r="L13" s="3">
        <v>18.9</v>
      </c>
      <c r="M13" s="37">
        <v>13</v>
      </c>
      <c r="N13" s="3">
        <v>42</v>
      </c>
      <c r="O13" s="3">
        <v>8</v>
      </c>
      <c r="P13" s="31">
        <v>28.2</v>
      </c>
      <c r="Q13" s="21">
        <v>13</v>
      </c>
      <c r="R13">
        <v>75</v>
      </c>
      <c r="S13">
        <v>11</v>
      </c>
      <c r="T13" s="13">
        <v>45</v>
      </c>
      <c r="U13" s="28">
        <v>13</v>
      </c>
      <c r="V13" s="4">
        <v>140</v>
      </c>
      <c r="W13" s="4">
        <v>33</v>
      </c>
      <c r="X13" s="4">
        <v>56.6</v>
      </c>
      <c r="Y13" s="4">
        <v>3</v>
      </c>
      <c r="Z13" s="4"/>
      <c r="AA13" s="1">
        <v>13</v>
      </c>
      <c r="AD13" s="13"/>
      <c r="AE13" s="16"/>
      <c r="AH13" s="1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X13" s="1">
        <v>13</v>
      </c>
      <c r="AY13"/>
      <c r="AZ13"/>
      <c r="BA13"/>
      <c r="BB13" s="13"/>
      <c r="BE13" s="6"/>
      <c r="BF13" s="6"/>
      <c r="BG13" s="6"/>
      <c r="BH13" s="6"/>
      <c r="BI13" s="1">
        <v>13</v>
      </c>
      <c r="BJ13"/>
      <c r="BK13"/>
      <c r="BL13"/>
      <c r="BM13" s="13"/>
      <c r="BO13">
        <f t="shared" si="0"/>
        <v>0</v>
      </c>
      <c r="BP13" s="6"/>
      <c r="BQ13" s="6"/>
      <c r="BR13" s="6"/>
      <c r="BS13" s="6"/>
      <c r="BT13" s="60"/>
    </row>
    <row r="14" spans="1:72" ht="12.75">
      <c r="A14" s="1">
        <v>14</v>
      </c>
      <c r="B14" s="1" t="s">
        <v>17</v>
      </c>
      <c r="C14" s="1" t="s">
        <v>18</v>
      </c>
      <c r="D14" s="1" t="s">
        <v>212</v>
      </c>
      <c r="E14" s="1" t="s">
        <v>11</v>
      </c>
      <c r="F14" s="3">
        <v>5</v>
      </c>
      <c r="G14" s="3">
        <v>5</v>
      </c>
      <c r="H14" s="3">
        <v>5</v>
      </c>
      <c r="I14" s="3">
        <v>6</v>
      </c>
      <c r="J14"/>
      <c r="K14" s="3">
        <v>18</v>
      </c>
      <c r="L14" s="3">
        <v>30.2</v>
      </c>
      <c r="M14" s="37">
        <v>14</v>
      </c>
      <c r="N14" s="3">
        <v>51</v>
      </c>
      <c r="O14" s="3">
        <v>7</v>
      </c>
      <c r="P14" s="31">
        <v>13.8</v>
      </c>
      <c r="Q14" s="21">
        <v>14</v>
      </c>
      <c r="R14">
        <v>79</v>
      </c>
      <c r="S14">
        <v>13</v>
      </c>
      <c r="T14" s="13">
        <v>40.1</v>
      </c>
      <c r="U14" s="4">
        <v>14</v>
      </c>
      <c r="V14" s="4"/>
      <c r="W14" s="4"/>
      <c r="X14" s="4"/>
      <c r="Y14" s="4"/>
      <c r="Z14" s="4"/>
      <c r="AA14" s="1">
        <v>14</v>
      </c>
      <c r="AD14" s="13"/>
      <c r="AE14" s="16"/>
      <c r="AH14" s="13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X14" s="1">
        <v>14</v>
      </c>
      <c r="AY14"/>
      <c r="AZ14"/>
      <c r="BA14"/>
      <c r="BB14" s="13"/>
      <c r="BE14" s="6"/>
      <c r="BF14" s="6"/>
      <c r="BG14" s="6"/>
      <c r="BH14" s="6"/>
      <c r="BI14" s="1">
        <v>14</v>
      </c>
      <c r="BJ14"/>
      <c r="BK14"/>
      <c r="BL14"/>
      <c r="BM14" s="13"/>
      <c r="BO14">
        <f t="shared" si="0"/>
        <v>0</v>
      </c>
      <c r="BP14" s="6"/>
      <c r="BQ14" s="6"/>
      <c r="BR14" s="6"/>
      <c r="BS14" s="6"/>
      <c r="BT14" s="60"/>
    </row>
    <row r="15" spans="1:72" ht="12.75">
      <c r="A15" s="1">
        <v>15</v>
      </c>
      <c r="B15" s="1" t="s">
        <v>17</v>
      </c>
      <c r="C15" s="1" t="s">
        <v>18</v>
      </c>
      <c r="D15" s="1" t="s">
        <v>177</v>
      </c>
      <c r="E15" s="1" t="s">
        <v>25</v>
      </c>
      <c r="F15" s="3">
        <v>5</v>
      </c>
      <c r="G15" s="3">
        <v>4</v>
      </c>
      <c r="H15" s="3">
        <v>4</v>
      </c>
      <c r="I15" s="3">
        <v>5</v>
      </c>
      <c r="J15" s="3">
        <v>16.1</v>
      </c>
      <c r="K15" s="3">
        <v>15.1</v>
      </c>
      <c r="L15" s="3">
        <v>17.2</v>
      </c>
      <c r="M15" s="37">
        <v>15</v>
      </c>
      <c r="N15" s="3">
        <v>42</v>
      </c>
      <c r="O15" s="3">
        <v>8</v>
      </c>
      <c r="P15" s="31">
        <v>26.4</v>
      </c>
      <c r="Q15" s="21">
        <v>15</v>
      </c>
      <c r="R15">
        <v>89</v>
      </c>
      <c r="S15">
        <v>12</v>
      </c>
      <c r="T15" s="13">
        <v>31.7</v>
      </c>
      <c r="U15" s="28">
        <v>15</v>
      </c>
      <c r="V15" s="4">
        <v>140</v>
      </c>
      <c r="W15" s="4">
        <v>31</v>
      </c>
      <c r="X15" s="4">
        <v>37.6</v>
      </c>
      <c r="Y15" s="4">
        <v>3</v>
      </c>
      <c r="Z15" s="4"/>
      <c r="AA15" s="12">
        <v>15</v>
      </c>
      <c r="AB15">
        <v>188</v>
      </c>
      <c r="AC15">
        <v>37</v>
      </c>
      <c r="AD15" s="13">
        <v>49</v>
      </c>
      <c r="AE15" s="16">
        <v>3.6</v>
      </c>
      <c r="AF15">
        <v>1.1</v>
      </c>
      <c r="AG15">
        <v>2</v>
      </c>
      <c r="AH15" s="13">
        <f>SUM(AI15:AU15)</f>
        <v>106.3</v>
      </c>
      <c r="AI15" s="6">
        <v>40.7</v>
      </c>
      <c r="AJ15" s="6">
        <v>65.6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X15" s="43">
        <v>15</v>
      </c>
      <c r="AY15">
        <v>204</v>
      </c>
      <c r="AZ15">
        <v>47</v>
      </c>
      <c r="BA15">
        <v>65</v>
      </c>
      <c r="BB15" s="13">
        <v>5.8</v>
      </c>
      <c r="BC15">
        <v>2</v>
      </c>
      <c r="BD15">
        <f>SUM(BE15:BH15)</f>
        <v>182</v>
      </c>
      <c r="BE15" s="6">
        <v>67</v>
      </c>
      <c r="BF15" s="6">
        <v>115</v>
      </c>
      <c r="BG15" s="6"/>
      <c r="BH15" s="6"/>
      <c r="BI15" s="52">
        <v>15</v>
      </c>
      <c r="BJ15">
        <v>209</v>
      </c>
      <c r="BK15">
        <v>36</v>
      </c>
      <c r="BL15">
        <v>66</v>
      </c>
      <c r="BM15" s="13">
        <v>2.4</v>
      </c>
      <c r="BN15">
        <v>2</v>
      </c>
      <c r="BO15">
        <f t="shared" si="0"/>
        <v>238</v>
      </c>
      <c r="BP15" s="6">
        <v>78</v>
      </c>
      <c r="BQ15" s="6">
        <v>160</v>
      </c>
      <c r="BR15" s="6"/>
      <c r="BS15" s="6"/>
      <c r="BT15" s="60"/>
    </row>
    <row r="16" spans="1:72" ht="12.75">
      <c r="A16" s="1">
        <v>16</v>
      </c>
      <c r="B16" s="1" t="s">
        <v>59</v>
      </c>
      <c r="C16" s="1" t="s">
        <v>18</v>
      </c>
      <c r="D16" s="1" t="s">
        <v>228</v>
      </c>
      <c r="E16" s="1" t="s">
        <v>25</v>
      </c>
      <c r="F16" s="3">
        <v>3</v>
      </c>
      <c r="G16" s="3">
        <v>3</v>
      </c>
      <c r="H16" s="3">
        <v>5</v>
      </c>
      <c r="I16" s="3">
        <v>6</v>
      </c>
      <c r="J16" s="3">
        <v>8.8</v>
      </c>
      <c r="K16" s="3">
        <v>21</v>
      </c>
      <c r="L16" s="3">
        <v>31.9</v>
      </c>
      <c r="M16" s="37">
        <v>16</v>
      </c>
      <c r="N16" s="3">
        <v>87</v>
      </c>
      <c r="O16" s="3">
        <v>10</v>
      </c>
      <c r="P16" s="31">
        <v>46.9</v>
      </c>
      <c r="Q16" s="21">
        <v>16</v>
      </c>
      <c r="R16">
        <v>150</v>
      </c>
      <c r="S16">
        <v>16</v>
      </c>
      <c r="T16" s="13">
        <v>36</v>
      </c>
      <c r="U16" s="28">
        <v>16</v>
      </c>
      <c r="V16" s="4">
        <v>228</v>
      </c>
      <c r="W16" s="4">
        <v>20</v>
      </c>
      <c r="X16" s="4">
        <v>50.1</v>
      </c>
      <c r="Y16" s="4"/>
      <c r="Z16" s="4"/>
      <c r="AA16" s="12">
        <v>16</v>
      </c>
      <c r="AB16">
        <v>246</v>
      </c>
      <c r="AC16">
        <v>35</v>
      </c>
      <c r="AD16" s="13">
        <v>55.7</v>
      </c>
      <c r="AE16" s="16">
        <v>4.5</v>
      </c>
      <c r="AG16">
        <v>0</v>
      </c>
      <c r="AH16" s="13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X16" s="43">
        <v>16</v>
      </c>
      <c r="AY16">
        <v>342</v>
      </c>
      <c r="AZ16">
        <v>38</v>
      </c>
      <c r="BA16">
        <v>57</v>
      </c>
      <c r="BB16" s="13">
        <v>6.1</v>
      </c>
      <c r="BC16">
        <v>0</v>
      </c>
      <c r="BE16" s="6"/>
      <c r="BF16" s="6"/>
      <c r="BG16" s="6"/>
      <c r="BH16" s="6"/>
      <c r="BI16" s="52">
        <v>16</v>
      </c>
      <c r="BJ16">
        <v>336</v>
      </c>
      <c r="BK16">
        <v>35</v>
      </c>
      <c r="BL16">
        <v>56</v>
      </c>
      <c r="BM16" s="13">
        <v>5.5</v>
      </c>
      <c r="BN16">
        <v>0</v>
      </c>
      <c r="BO16">
        <f t="shared" si="0"/>
        <v>0</v>
      </c>
      <c r="BP16" s="6"/>
      <c r="BQ16" s="6"/>
      <c r="BR16" s="6"/>
      <c r="BS16" s="6"/>
      <c r="BT16" s="60"/>
    </row>
    <row r="17" spans="1:72" ht="12.75">
      <c r="A17" s="1">
        <v>18</v>
      </c>
      <c r="B17" s="1" t="s">
        <v>59</v>
      </c>
      <c r="C17" s="1" t="s">
        <v>18</v>
      </c>
      <c r="D17" s="1" t="s">
        <v>10</v>
      </c>
      <c r="E17" s="1" t="s">
        <v>19</v>
      </c>
      <c r="F17" s="3">
        <v>1</v>
      </c>
      <c r="G17" s="3">
        <v>6</v>
      </c>
      <c r="H17"/>
      <c r="I17"/>
      <c r="J17" s="3">
        <v>16.1</v>
      </c>
      <c r="K17"/>
      <c r="L17"/>
      <c r="M17" s="37">
        <v>18</v>
      </c>
      <c r="N17" s="3">
        <v>41</v>
      </c>
      <c r="O17" s="3">
        <v>9</v>
      </c>
      <c r="P17" s="31">
        <v>28</v>
      </c>
      <c r="Q17" s="21">
        <v>18</v>
      </c>
      <c r="R17">
        <v>67</v>
      </c>
      <c r="S17">
        <v>10</v>
      </c>
      <c r="T17" s="13">
        <v>29.8</v>
      </c>
      <c r="U17" s="28">
        <v>18</v>
      </c>
      <c r="V17" s="4">
        <v>98</v>
      </c>
      <c r="W17" s="4">
        <v>5</v>
      </c>
      <c r="X17" s="4">
        <v>32.3</v>
      </c>
      <c r="Y17" s="4"/>
      <c r="Z17" s="4"/>
      <c r="AA17" s="12">
        <v>18</v>
      </c>
      <c r="AB17">
        <v>114</v>
      </c>
      <c r="AC17">
        <v>9</v>
      </c>
      <c r="AD17" s="13">
        <v>35.5</v>
      </c>
      <c r="AE17" s="16">
        <v>3</v>
      </c>
      <c r="AG17">
        <v>0</v>
      </c>
      <c r="AH17" s="13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X17" s="43">
        <v>18</v>
      </c>
      <c r="AY17">
        <v>151</v>
      </c>
      <c r="AZ17">
        <v>13</v>
      </c>
      <c r="BA17">
        <v>45</v>
      </c>
      <c r="BB17" s="13">
        <v>3.8</v>
      </c>
      <c r="BC17">
        <v>0</v>
      </c>
      <c r="BE17" s="6"/>
      <c r="BF17" s="6"/>
      <c r="BG17" s="6"/>
      <c r="BH17" s="6"/>
      <c r="BI17" s="52">
        <v>18</v>
      </c>
      <c r="BJ17">
        <v>180</v>
      </c>
      <c r="BK17">
        <v>15</v>
      </c>
      <c r="BL17">
        <v>45</v>
      </c>
      <c r="BM17" s="13">
        <v>2.7</v>
      </c>
      <c r="BN17">
        <v>0</v>
      </c>
      <c r="BO17">
        <f t="shared" si="0"/>
        <v>0</v>
      </c>
      <c r="BP17" s="6"/>
      <c r="BQ17" s="6"/>
      <c r="BR17" s="6"/>
      <c r="BS17" s="6"/>
      <c r="BT17" s="60"/>
    </row>
    <row r="18" spans="1:72" ht="12.75">
      <c r="A18" s="1">
        <v>19</v>
      </c>
      <c r="B18" s="1" t="s">
        <v>59</v>
      </c>
      <c r="C18" s="1" t="s">
        <v>18</v>
      </c>
      <c r="D18" s="1" t="s">
        <v>177</v>
      </c>
      <c r="E18" s="1" t="s">
        <v>19</v>
      </c>
      <c r="F18" s="3">
        <v>11</v>
      </c>
      <c r="G18" s="3">
        <v>5</v>
      </c>
      <c r="H18">
        <v>6</v>
      </c>
      <c r="I18">
        <v>5</v>
      </c>
      <c r="J18" s="3">
        <v>8.8</v>
      </c>
      <c r="K18" s="3">
        <v>17.7</v>
      </c>
      <c r="L18" s="3">
        <v>29</v>
      </c>
      <c r="M18" s="37">
        <v>19</v>
      </c>
      <c r="N18" s="3">
        <v>47</v>
      </c>
      <c r="O18" s="3">
        <v>8</v>
      </c>
      <c r="P18" s="31">
        <v>23.4</v>
      </c>
      <c r="Q18" s="21">
        <v>19</v>
      </c>
      <c r="R18">
        <v>126</v>
      </c>
      <c r="S18">
        <v>14</v>
      </c>
      <c r="T18" s="13">
        <v>16.8</v>
      </c>
      <c r="U18" s="28">
        <v>19</v>
      </c>
      <c r="V18" s="4">
        <v>167</v>
      </c>
      <c r="W18" s="4">
        <v>14</v>
      </c>
      <c r="X18" s="4">
        <v>44.3</v>
      </c>
      <c r="Y18" s="4"/>
      <c r="Z18" s="4"/>
      <c r="AA18" s="12">
        <v>19</v>
      </c>
      <c r="AB18">
        <v>240</v>
      </c>
      <c r="AC18">
        <v>20</v>
      </c>
      <c r="AD18" s="13">
        <v>56</v>
      </c>
      <c r="AE18" s="16">
        <v>3.5</v>
      </c>
      <c r="AG18">
        <v>0</v>
      </c>
      <c r="AH18" s="13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X18" s="43">
        <v>19</v>
      </c>
      <c r="AY18">
        <v>340</v>
      </c>
      <c r="AZ18">
        <v>27</v>
      </c>
      <c r="BA18">
        <v>65</v>
      </c>
      <c r="BB18" s="13">
        <v>5.5</v>
      </c>
      <c r="BC18">
        <v>0</v>
      </c>
      <c r="BE18" s="6"/>
      <c r="BF18" s="6"/>
      <c r="BG18" s="6"/>
      <c r="BH18" s="6"/>
      <c r="BI18" s="52">
        <v>19</v>
      </c>
      <c r="BJ18">
        <v>225</v>
      </c>
      <c r="BK18">
        <v>26</v>
      </c>
      <c r="BL18">
        <v>49</v>
      </c>
      <c r="BM18" s="13">
        <v>3.9</v>
      </c>
      <c r="BN18">
        <v>0</v>
      </c>
      <c r="BO18">
        <f t="shared" si="0"/>
        <v>0</v>
      </c>
      <c r="BP18" s="6"/>
      <c r="BQ18" s="6"/>
      <c r="BR18" s="6"/>
      <c r="BS18" s="6"/>
      <c r="BT18" s="60"/>
    </row>
    <row r="19" spans="1:72" ht="12.75">
      <c r="A19" s="1">
        <v>20</v>
      </c>
      <c r="B19" s="1" t="s">
        <v>59</v>
      </c>
      <c r="C19" s="1" t="s">
        <v>18</v>
      </c>
      <c r="D19" s="1" t="s">
        <v>124</v>
      </c>
      <c r="E19" s="1" t="s">
        <v>12</v>
      </c>
      <c r="F19" s="3">
        <v>6</v>
      </c>
      <c r="G19" s="3">
        <v>4</v>
      </c>
      <c r="H19">
        <v>5</v>
      </c>
      <c r="I19">
        <v>6</v>
      </c>
      <c r="J19" s="3">
        <v>16.1</v>
      </c>
      <c r="K19" s="3">
        <v>24</v>
      </c>
      <c r="L19" s="3">
        <v>27.9</v>
      </c>
      <c r="M19" s="37">
        <v>20</v>
      </c>
      <c r="N19" s="3">
        <v>69</v>
      </c>
      <c r="O19" s="3">
        <v>8</v>
      </c>
      <c r="P19" s="31">
        <v>38.8</v>
      </c>
      <c r="Q19" s="21">
        <v>20</v>
      </c>
      <c r="R19">
        <v>135</v>
      </c>
      <c r="S19">
        <v>23</v>
      </c>
      <c r="T19" s="13">
        <v>74.9</v>
      </c>
      <c r="U19" s="28">
        <v>20</v>
      </c>
      <c r="V19" s="4">
        <v>277</v>
      </c>
      <c r="W19" s="4">
        <v>43</v>
      </c>
      <c r="X19" s="4">
        <v>75.2</v>
      </c>
      <c r="Y19" s="4">
        <v>5</v>
      </c>
      <c r="Z19" s="4"/>
      <c r="AA19" s="12">
        <v>20</v>
      </c>
      <c r="AB19">
        <v>421</v>
      </c>
      <c r="AC19">
        <v>65</v>
      </c>
      <c r="AD19" s="13">
        <v>80</v>
      </c>
      <c r="AE19" s="16">
        <v>5.2</v>
      </c>
      <c r="AF19">
        <v>1.1</v>
      </c>
      <c r="AG19">
        <v>4</v>
      </c>
      <c r="AH19" s="13">
        <f>SUM(AI19:AU19)</f>
        <v>162</v>
      </c>
      <c r="AI19" s="6">
        <v>92</v>
      </c>
      <c r="AJ19" s="6">
        <v>46</v>
      </c>
      <c r="AK19" s="6">
        <v>20</v>
      </c>
      <c r="AL19" s="6">
        <v>4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X19" s="43">
        <v>20</v>
      </c>
      <c r="AY19">
        <v>553</v>
      </c>
      <c r="AZ19">
        <v>68</v>
      </c>
      <c r="BA19">
        <v>85</v>
      </c>
      <c r="BB19" s="13">
        <v>7.6</v>
      </c>
      <c r="BC19">
        <v>1</v>
      </c>
      <c r="BD19">
        <f>SUM(BE19:BH19)</f>
        <v>93</v>
      </c>
      <c r="BE19" s="6">
        <v>93</v>
      </c>
      <c r="BF19" s="6"/>
      <c r="BG19" s="6"/>
      <c r="BH19" s="6"/>
      <c r="BI19" s="52">
        <v>20</v>
      </c>
      <c r="BJ19">
        <v>610</v>
      </c>
      <c r="BK19">
        <v>17</v>
      </c>
      <c r="BL19">
        <v>60</v>
      </c>
      <c r="BM19" s="13">
        <v>6</v>
      </c>
      <c r="BN19">
        <v>2</v>
      </c>
      <c r="BO19">
        <f t="shared" si="0"/>
        <v>132</v>
      </c>
      <c r="BP19" s="6">
        <v>95</v>
      </c>
      <c r="BQ19" s="6">
        <v>37</v>
      </c>
      <c r="BR19" s="6"/>
      <c r="BS19" s="6"/>
      <c r="BT19" s="60"/>
    </row>
    <row r="20" spans="1:72" ht="12.75">
      <c r="A20" s="1">
        <v>21</v>
      </c>
      <c r="B20" s="1" t="s">
        <v>45</v>
      </c>
      <c r="C20" s="1" t="s">
        <v>18</v>
      </c>
      <c r="D20" s="1" t="s">
        <v>124</v>
      </c>
      <c r="E20" s="1" t="s">
        <v>19</v>
      </c>
      <c r="F20" s="3">
        <v>7</v>
      </c>
      <c r="G20" s="3">
        <v>5</v>
      </c>
      <c r="H20">
        <v>5</v>
      </c>
      <c r="I20">
        <v>6</v>
      </c>
      <c r="J20" s="3">
        <v>27.6</v>
      </c>
      <c r="K20" s="3">
        <v>27.6</v>
      </c>
      <c r="L20" s="3">
        <v>22.8</v>
      </c>
      <c r="M20" s="37">
        <v>21</v>
      </c>
      <c r="N20" s="3">
        <v>76</v>
      </c>
      <c r="O20" s="3">
        <v>15</v>
      </c>
      <c r="P20" s="31">
        <v>40.7</v>
      </c>
      <c r="Q20" s="21">
        <v>21</v>
      </c>
      <c r="R20">
        <v>163</v>
      </c>
      <c r="S20">
        <v>42</v>
      </c>
      <c r="T20" s="13">
        <v>60.2</v>
      </c>
      <c r="U20" s="28">
        <v>21</v>
      </c>
      <c r="V20" s="4">
        <v>204</v>
      </c>
      <c r="W20" s="4">
        <v>78</v>
      </c>
      <c r="X20" s="4">
        <v>93.8</v>
      </c>
      <c r="Y20" s="4">
        <v>5</v>
      </c>
      <c r="Z20" s="4"/>
      <c r="AA20" s="12">
        <v>21</v>
      </c>
      <c r="AB20">
        <v>215</v>
      </c>
      <c r="AC20">
        <v>66</v>
      </c>
      <c r="AD20" s="13">
        <v>117.6</v>
      </c>
      <c r="AE20" s="16">
        <v>6.1</v>
      </c>
      <c r="AF20">
        <v>2.2</v>
      </c>
      <c r="AG20">
        <v>13</v>
      </c>
      <c r="AH20" s="13">
        <f>SUM(AI20:AU20)</f>
        <v>431.1</v>
      </c>
      <c r="AI20" s="6">
        <v>156</v>
      </c>
      <c r="AJ20" s="6">
        <v>102</v>
      </c>
      <c r="AK20" s="6">
        <v>20.8</v>
      </c>
      <c r="AL20" s="6">
        <v>5</v>
      </c>
      <c r="AM20" s="6">
        <v>1.8</v>
      </c>
      <c r="AN20" s="6">
        <v>5.3</v>
      </c>
      <c r="AO20" s="6">
        <v>2.5</v>
      </c>
      <c r="AP20" s="6">
        <v>2.1</v>
      </c>
      <c r="AQ20" s="6">
        <v>19.7</v>
      </c>
      <c r="AR20" s="6">
        <v>4.6</v>
      </c>
      <c r="AS20" s="6">
        <v>5.4</v>
      </c>
      <c r="AT20" s="6">
        <v>10.9</v>
      </c>
      <c r="AU20" s="6">
        <v>95</v>
      </c>
      <c r="AV20" s="6"/>
      <c r="AX20" s="43">
        <v>21</v>
      </c>
      <c r="AY20">
        <v>298</v>
      </c>
      <c r="AZ20">
        <v>87</v>
      </c>
      <c r="BA20">
        <v>114</v>
      </c>
      <c r="BB20" s="13">
        <v>5</v>
      </c>
      <c r="BC20">
        <v>2</v>
      </c>
      <c r="BD20">
        <f>SUM(BE20:BH20)</f>
        <v>310</v>
      </c>
      <c r="BE20" s="6">
        <v>211</v>
      </c>
      <c r="BF20" s="6">
        <v>99</v>
      </c>
      <c r="BG20" s="6"/>
      <c r="BH20" s="6"/>
      <c r="BI20" s="52">
        <v>21</v>
      </c>
      <c r="BJ20">
        <v>299</v>
      </c>
      <c r="BK20">
        <v>22</v>
      </c>
      <c r="BL20">
        <v>100</v>
      </c>
      <c r="BM20" s="13">
        <v>4.4</v>
      </c>
      <c r="BN20">
        <v>2</v>
      </c>
      <c r="BO20">
        <f t="shared" si="0"/>
        <v>330</v>
      </c>
      <c r="BP20" s="6">
        <v>95</v>
      </c>
      <c r="BQ20" s="6">
        <v>235</v>
      </c>
      <c r="BR20" s="6"/>
      <c r="BS20" s="6"/>
      <c r="BT20" s="60"/>
    </row>
    <row r="21" spans="1:72" ht="12.75">
      <c r="A21" s="1">
        <v>23</v>
      </c>
      <c r="B21" s="1" t="s">
        <v>59</v>
      </c>
      <c r="C21" s="1" t="s">
        <v>18</v>
      </c>
      <c r="D21" s="1" t="s">
        <v>177</v>
      </c>
      <c r="E21" s="1" t="s">
        <v>19</v>
      </c>
      <c r="F21" s="3">
        <v>6</v>
      </c>
      <c r="G21" s="3">
        <v>5</v>
      </c>
      <c r="H21">
        <v>5</v>
      </c>
      <c r="I21">
        <v>5</v>
      </c>
      <c r="J21">
        <v>20.2</v>
      </c>
      <c r="K21">
        <v>21.1</v>
      </c>
      <c r="L21">
        <v>21.5</v>
      </c>
      <c r="M21" s="37">
        <v>23</v>
      </c>
      <c r="N21" s="3">
        <v>70</v>
      </c>
      <c r="O21" s="3">
        <v>9</v>
      </c>
      <c r="P21" s="31">
        <v>26.9</v>
      </c>
      <c r="Q21" s="21">
        <v>23</v>
      </c>
      <c r="R21">
        <v>163</v>
      </c>
      <c r="S21">
        <v>15</v>
      </c>
      <c r="T21" s="13">
        <v>36.4</v>
      </c>
      <c r="U21" s="28">
        <v>23</v>
      </c>
      <c r="V21" s="4">
        <v>293</v>
      </c>
      <c r="W21" s="4">
        <v>28</v>
      </c>
      <c r="X21" s="4">
        <v>34.8</v>
      </c>
      <c r="Y21" s="4"/>
      <c r="Z21" s="4"/>
      <c r="AA21" s="12">
        <v>23</v>
      </c>
      <c r="AB21">
        <v>425</v>
      </c>
      <c r="AC21">
        <v>26</v>
      </c>
      <c r="AD21" s="13">
        <v>51</v>
      </c>
      <c r="AE21" s="16">
        <v>4.3</v>
      </c>
      <c r="AF21">
        <v>0.6</v>
      </c>
      <c r="AG21">
        <v>1</v>
      </c>
      <c r="AH21" s="13">
        <f>SUM(AI21:AU21)</f>
        <v>2.6</v>
      </c>
      <c r="AI21" s="6">
        <v>2.6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X21" s="43">
        <v>23</v>
      </c>
      <c r="AY21">
        <v>506</v>
      </c>
      <c r="AZ21">
        <v>30</v>
      </c>
      <c r="BA21">
        <v>62</v>
      </c>
      <c r="BB21" s="13">
        <v>5.1</v>
      </c>
      <c r="BC21">
        <v>0</v>
      </c>
      <c r="BE21" s="6"/>
      <c r="BF21" s="6"/>
      <c r="BG21" s="6"/>
      <c r="BH21" s="6"/>
      <c r="BI21" s="52">
        <v>23</v>
      </c>
      <c r="BJ21">
        <v>569</v>
      </c>
      <c r="BK21">
        <v>29</v>
      </c>
      <c r="BL21">
        <v>62</v>
      </c>
      <c r="BM21" s="13">
        <v>4.7</v>
      </c>
      <c r="BN21">
        <v>0</v>
      </c>
      <c r="BO21">
        <f t="shared" si="0"/>
        <v>0</v>
      </c>
      <c r="BP21" s="6"/>
      <c r="BQ21" s="6"/>
      <c r="BR21" s="6"/>
      <c r="BS21" s="6"/>
      <c r="BT21" s="60"/>
    </row>
    <row r="22" spans="1:72" ht="12.75">
      <c r="A22" s="1">
        <v>24</v>
      </c>
      <c r="B22" s="1" t="s">
        <v>59</v>
      </c>
      <c r="C22" s="1" t="s">
        <v>18</v>
      </c>
      <c r="D22" s="1" t="s">
        <v>212</v>
      </c>
      <c r="E22" s="1" t="s">
        <v>19</v>
      </c>
      <c r="F22" s="3">
        <v>6</v>
      </c>
      <c r="G22" s="3">
        <v>5</v>
      </c>
      <c r="H22">
        <v>4</v>
      </c>
      <c r="I22">
        <v>4</v>
      </c>
      <c r="J22">
        <v>26.8</v>
      </c>
      <c r="K22">
        <v>27.1</v>
      </c>
      <c r="L22">
        <v>13.4</v>
      </c>
      <c r="M22" s="37">
        <v>24</v>
      </c>
      <c r="N22" s="3">
        <v>75</v>
      </c>
      <c r="O22" s="3">
        <v>7</v>
      </c>
      <c r="P22" s="31">
        <v>32.9</v>
      </c>
      <c r="Q22" s="21">
        <v>24</v>
      </c>
      <c r="R22">
        <v>140</v>
      </c>
      <c r="S22">
        <v>10</v>
      </c>
      <c r="T22" s="13">
        <v>56.4</v>
      </c>
      <c r="U22" s="4">
        <v>24</v>
      </c>
      <c r="V22" s="4"/>
      <c r="W22" s="4"/>
      <c r="X22" s="4"/>
      <c r="Y22" s="4"/>
      <c r="Z22" s="4"/>
      <c r="AA22" s="1">
        <v>24</v>
      </c>
      <c r="AD22" s="13"/>
      <c r="AE22" s="16"/>
      <c r="AH22" s="13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X22" s="1">
        <v>24</v>
      </c>
      <c r="AY22"/>
      <c r="AZ22"/>
      <c r="BA22"/>
      <c r="BB22" s="13"/>
      <c r="BE22" s="6"/>
      <c r="BF22" s="6"/>
      <c r="BG22" s="6"/>
      <c r="BH22" s="6"/>
      <c r="BI22" s="1">
        <v>24</v>
      </c>
      <c r="BJ22"/>
      <c r="BK22"/>
      <c r="BL22"/>
      <c r="BM22" s="13"/>
      <c r="BO22">
        <f t="shared" si="0"/>
        <v>0</v>
      </c>
      <c r="BP22" s="6"/>
      <c r="BQ22" s="6"/>
      <c r="BR22" s="6"/>
      <c r="BS22" s="6"/>
      <c r="BT22" s="60"/>
    </row>
    <row r="23" spans="1:72" ht="12.75">
      <c r="A23" s="1">
        <v>25</v>
      </c>
      <c r="B23" s="1" t="s">
        <v>45</v>
      </c>
      <c r="C23" s="1" t="s">
        <v>18</v>
      </c>
      <c r="D23" s="1" t="s">
        <v>212</v>
      </c>
      <c r="E23" s="1" t="s">
        <v>19</v>
      </c>
      <c r="F23" s="3">
        <v>6</v>
      </c>
      <c r="G23" s="3">
        <v>5</v>
      </c>
      <c r="H23">
        <v>6</v>
      </c>
      <c r="I23">
        <v>6</v>
      </c>
      <c r="J23">
        <v>19.9</v>
      </c>
      <c r="K23">
        <v>31.5</v>
      </c>
      <c r="L23">
        <v>31.1</v>
      </c>
      <c r="M23" s="37">
        <v>25</v>
      </c>
      <c r="N23" s="3">
        <v>65</v>
      </c>
      <c r="O23" s="3">
        <v>10</v>
      </c>
      <c r="P23" s="31">
        <v>34.3</v>
      </c>
      <c r="Q23" s="21">
        <v>25</v>
      </c>
      <c r="R23">
        <v>111</v>
      </c>
      <c r="S23">
        <v>13</v>
      </c>
      <c r="T23" s="13">
        <v>38.9</v>
      </c>
      <c r="U23" s="28">
        <v>25</v>
      </c>
      <c r="V23" s="4">
        <v>173</v>
      </c>
      <c r="W23" s="4">
        <v>15</v>
      </c>
      <c r="X23" s="4">
        <v>42.6</v>
      </c>
      <c r="Y23" s="4"/>
      <c r="Z23" s="4"/>
      <c r="AA23" s="12">
        <v>25</v>
      </c>
      <c r="AB23">
        <v>265</v>
      </c>
      <c r="AC23">
        <v>20</v>
      </c>
      <c r="AD23" s="13">
        <v>56.2</v>
      </c>
      <c r="AE23" s="16">
        <v>4.8</v>
      </c>
      <c r="AG23">
        <v>0</v>
      </c>
      <c r="AH23" s="13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X23" s="43">
        <v>25</v>
      </c>
      <c r="AY23">
        <v>350</v>
      </c>
      <c r="AZ23">
        <v>29</v>
      </c>
      <c r="BA23">
        <v>60</v>
      </c>
      <c r="BB23" s="13">
        <v>5.9</v>
      </c>
      <c r="BC23">
        <v>0</v>
      </c>
      <c r="BE23" s="6"/>
      <c r="BF23" s="6"/>
      <c r="BG23" s="6"/>
      <c r="BH23" s="6"/>
      <c r="BI23" s="52">
        <v>25</v>
      </c>
      <c r="BJ23">
        <v>425</v>
      </c>
      <c r="BK23">
        <v>23</v>
      </c>
      <c r="BL23">
        <v>59</v>
      </c>
      <c r="BM23" s="13">
        <v>5.3</v>
      </c>
      <c r="BN23">
        <v>0</v>
      </c>
      <c r="BO23">
        <f t="shared" si="0"/>
        <v>0</v>
      </c>
      <c r="BP23" s="6"/>
      <c r="BQ23" s="6"/>
      <c r="BR23" s="6"/>
      <c r="BS23" s="6"/>
      <c r="BT23" s="60"/>
    </row>
    <row r="24" spans="1:72" ht="12.75">
      <c r="A24" s="1">
        <v>26</v>
      </c>
      <c r="B24" s="1" t="s">
        <v>45</v>
      </c>
      <c r="C24" s="1" t="s">
        <v>18</v>
      </c>
      <c r="D24" s="1" t="s">
        <v>177</v>
      </c>
      <c r="E24" s="1" t="s">
        <v>25</v>
      </c>
      <c r="F24" s="3">
        <v>6</v>
      </c>
      <c r="G24" s="3">
        <v>4</v>
      </c>
      <c r="H24">
        <v>5</v>
      </c>
      <c r="I24">
        <v>5</v>
      </c>
      <c r="J24">
        <v>26.3</v>
      </c>
      <c r="K24">
        <v>34.3</v>
      </c>
      <c r="L24">
        <v>27.1</v>
      </c>
      <c r="M24" s="37">
        <v>26</v>
      </c>
      <c r="N24" s="3">
        <v>92</v>
      </c>
      <c r="O24" s="3">
        <v>9</v>
      </c>
      <c r="P24" s="31">
        <v>36</v>
      </c>
      <c r="Q24" s="21">
        <v>26</v>
      </c>
      <c r="R24">
        <v>169</v>
      </c>
      <c r="S24">
        <v>15</v>
      </c>
      <c r="T24" s="13">
        <v>50</v>
      </c>
      <c r="U24" s="28">
        <v>26</v>
      </c>
      <c r="V24" s="4">
        <v>293</v>
      </c>
      <c r="W24" s="4">
        <v>34</v>
      </c>
      <c r="X24" s="4">
        <v>59.5</v>
      </c>
      <c r="Y24" s="4">
        <v>4</v>
      </c>
      <c r="Z24" s="4"/>
      <c r="AA24" s="12">
        <v>26</v>
      </c>
      <c r="AB24">
        <v>361</v>
      </c>
      <c r="AC24">
        <v>40</v>
      </c>
      <c r="AD24" s="13">
        <v>60</v>
      </c>
      <c r="AE24" s="16">
        <v>4.6</v>
      </c>
      <c r="AF24">
        <v>1.9</v>
      </c>
      <c r="AG24">
        <v>2</v>
      </c>
      <c r="AH24" s="13">
        <f>SUM(AI24:AU24)</f>
        <v>204</v>
      </c>
      <c r="AI24" s="6">
        <v>129</v>
      </c>
      <c r="AJ24" s="6">
        <v>75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X24" s="43">
        <v>26</v>
      </c>
      <c r="AY24">
        <v>392</v>
      </c>
      <c r="AZ24">
        <v>9</v>
      </c>
      <c r="BA24">
        <v>58</v>
      </c>
      <c r="BB24" s="13">
        <v>4</v>
      </c>
      <c r="BC24">
        <v>0</v>
      </c>
      <c r="BE24" s="6"/>
      <c r="BF24" s="6"/>
      <c r="BG24" s="6"/>
      <c r="BH24" s="6"/>
      <c r="BI24" s="52">
        <v>26</v>
      </c>
      <c r="BJ24">
        <v>458</v>
      </c>
      <c r="BK24">
        <v>12</v>
      </c>
      <c r="BL24">
        <v>55</v>
      </c>
      <c r="BM24" s="13">
        <v>4.3</v>
      </c>
      <c r="BN24">
        <v>0</v>
      </c>
      <c r="BO24">
        <f t="shared" si="0"/>
        <v>0</v>
      </c>
      <c r="BP24" s="6"/>
      <c r="BQ24" s="6"/>
      <c r="BR24" s="6"/>
      <c r="BS24" s="6"/>
      <c r="BT24" s="60"/>
    </row>
    <row r="25" spans="1:72" ht="12.75">
      <c r="A25" s="1">
        <v>27</v>
      </c>
      <c r="B25" s="1" t="s">
        <v>45</v>
      </c>
      <c r="C25" s="1" t="s">
        <v>18</v>
      </c>
      <c r="D25" s="1" t="s">
        <v>235</v>
      </c>
      <c r="E25" s="1" t="s">
        <v>11</v>
      </c>
      <c r="F25" s="3">
        <v>8</v>
      </c>
      <c r="G25" s="3">
        <v>5</v>
      </c>
      <c r="H25">
        <v>5</v>
      </c>
      <c r="I25">
        <v>5</v>
      </c>
      <c r="J25">
        <v>32.3</v>
      </c>
      <c r="K25">
        <v>23.7</v>
      </c>
      <c r="L25">
        <v>30</v>
      </c>
      <c r="M25" s="37">
        <v>27</v>
      </c>
      <c r="N25" s="3">
        <v>61</v>
      </c>
      <c r="O25" s="3">
        <v>8</v>
      </c>
      <c r="P25" s="31">
        <v>40.6</v>
      </c>
      <c r="Q25" s="21">
        <v>27</v>
      </c>
      <c r="R25">
        <v>128</v>
      </c>
      <c r="S25">
        <v>13</v>
      </c>
      <c r="T25" s="13">
        <v>40.8</v>
      </c>
      <c r="U25" s="28">
        <v>27</v>
      </c>
      <c r="V25" s="4">
        <v>226</v>
      </c>
      <c r="W25" s="4">
        <v>17</v>
      </c>
      <c r="X25" s="4">
        <v>72.7</v>
      </c>
      <c r="Y25" s="4"/>
      <c r="Z25" s="4"/>
      <c r="AA25" s="12">
        <v>27</v>
      </c>
      <c r="AB25">
        <v>318</v>
      </c>
      <c r="AC25">
        <v>26</v>
      </c>
      <c r="AD25" s="13">
        <v>75</v>
      </c>
      <c r="AE25" s="16">
        <v>4.3</v>
      </c>
      <c r="AG25">
        <v>0</v>
      </c>
      <c r="AH25" s="13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X25" s="43">
        <v>27</v>
      </c>
      <c r="AY25">
        <v>385</v>
      </c>
      <c r="AZ25">
        <v>27</v>
      </c>
      <c r="BA25">
        <v>95</v>
      </c>
      <c r="BB25" s="13">
        <v>4.9</v>
      </c>
      <c r="BC25">
        <v>0</v>
      </c>
      <c r="BE25" s="6"/>
      <c r="BF25" s="6"/>
      <c r="BG25" s="6"/>
      <c r="BH25" s="6"/>
      <c r="BI25" s="52">
        <v>27</v>
      </c>
      <c r="BJ25">
        <v>458</v>
      </c>
      <c r="BK25">
        <v>30</v>
      </c>
      <c r="BL25">
        <v>72</v>
      </c>
      <c r="BM25" s="13">
        <v>5.7</v>
      </c>
      <c r="BN25">
        <v>0</v>
      </c>
      <c r="BO25">
        <f t="shared" si="0"/>
        <v>0</v>
      </c>
      <c r="BP25" s="6"/>
      <c r="BQ25" s="6"/>
      <c r="BR25" s="6"/>
      <c r="BS25" s="6"/>
      <c r="BT25" s="60"/>
    </row>
    <row r="26" spans="1:72" ht="12.75">
      <c r="A26" s="1">
        <v>28</v>
      </c>
      <c r="B26" s="1" t="s">
        <v>45</v>
      </c>
      <c r="C26" s="1" t="s">
        <v>18</v>
      </c>
      <c r="D26" s="1" t="s">
        <v>177</v>
      </c>
      <c r="E26" s="1" t="s">
        <v>25</v>
      </c>
      <c r="F26" s="3">
        <v>7</v>
      </c>
      <c r="G26" s="3">
        <v>6</v>
      </c>
      <c r="H26">
        <v>5</v>
      </c>
      <c r="I26">
        <v>5</v>
      </c>
      <c r="J26">
        <v>20.4</v>
      </c>
      <c r="K26">
        <v>22.9</v>
      </c>
      <c r="L26">
        <v>31.1</v>
      </c>
      <c r="M26" s="37">
        <v>28</v>
      </c>
      <c r="N26" s="3">
        <v>72</v>
      </c>
      <c r="O26" s="3">
        <v>10</v>
      </c>
      <c r="P26" s="31">
        <v>41.8</v>
      </c>
      <c r="Q26" s="21">
        <v>28</v>
      </c>
      <c r="R26">
        <v>145</v>
      </c>
      <c r="S26">
        <v>15</v>
      </c>
      <c r="T26" s="13">
        <v>46.8</v>
      </c>
      <c r="U26" s="28">
        <v>28</v>
      </c>
      <c r="V26" s="4">
        <v>215</v>
      </c>
      <c r="W26" s="4">
        <v>29</v>
      </c>
      <c r="X26" s="4">
        <v>70.2</v>
      </c>
      <c r="Y26" s="4"/>
      <c r="Z26" s="4"/>
      <c r="AA26" s="12">
        <v>28</v>
      </c>
      <c r="AB26">
        <v>281</v>
      </c>
      <c r="AC26">
        <v>22</v>
      </c>
      <c r="AD26" s="13">
        <v>87.3</v>
      </c>
      <c r="AE26" s="16">
        <v>5.8</v>
      </c>
      <c r="AF26">
        <v>0.3</v>
      </c>
      <c r="AG26">
        <v>3</v>
      </c>
      <c r="AH26" s="13">
        <f>SUM(AI26:AU26)</f>
        <v>11.9</v>
      </c>
      <c r="AI26" s="6">
        <v>3.8</v>
      </c>
      <c r="AJ26" s="6">
        <v>5.2</v>
      </c>
      <c r="AK26" s="6">
        <v>2.9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X26" s="43">
        <v>28</v>
      </c>
      <c r="AY26">
        <v>274</v>
      </c>
      <c r="AZ26">
        <v>26</v>
      </c>
      <c r="BA26">
        <v>79</v>
      </c>
      <c r="BB26" s="13">
        <v>7.4</v>
      </c>
      <c r="BC26">
        <v>0</v>
      </c>
      <c r="BE26" s="6"/>
      <c r="BF26" s="6"/>
      <c r="BG26" s="6"/>
      <c r="BH26" s="6"/>
      <c r="BI26" s="52">
        <v>28</v>
      </c>
      <c r="BJ26">
        <v>409</v>
      </c>
      <c r="BK26">
        <v>31</v>
      </c>
      <c r="BL26">
        <v>76</v>
      </c>
      <c r="BM26" s="13">
        <v>6.1</v>
      </c>
      <c r="BN26">
        <v>0</v>
      </c>
      <c r="BO26">
        <f t="shared" si="0"/>
        <v>0</v>
      </c>
      <c r="BP26" s="6"/>
      <c r="BQ26" s="6"/>
      <c r="BR26" s="6"/>
      <c r="BS26" s="6"/>
      <c r="BT26" s="60"/>
    </row>
    <row r="27" spans="1:72" ht="12.75">
      <c r="A27" s="1">
        <v>29</v>
      </c>
      <c r="B27" s="1" t="s">
        <v>45</v>
      </c>
      <c r="C27" s="1" t="s">
        <v>18</v>
      </c>
      <c r="D27" s="1" t="s">
        <v>10</v>
      </c>
      <c r="E27" s="1" t="s">
        <v>25</v>
      </c>
      <c r="F27" s="3">
        <v>4</v>
      </c>
      <c r="G27" s="3">
        <v>6</v>
      </c>
      <c r="H27">
        <v>5</v>
      </c>
      <c r="I27">
        <v>5</v>
      </c>
      <c r="J27">
        <v>23.1</v>
      </c>
      <c r="K27">
        <v>35.3</v>
      </c>
      <c r="L27">
        <v>25.6</v>
      </c>
      <c r="M27" s="37">
        <v>29</v>
      </c>
      <c r="N27" s="3">
        <v>80</v>
      </c>
      <c r="O27" s="3">
        <v>9</v>
      </c>
      <c r="P27" s="31">
        <v>49.5</v>
      </c>
      <c r="Q27" s="21">
        <v>29</v>
      </c>
      <c r="R27">
        <v>132</v>
      </c>
      <c r="S27">
        <v>27</v>
      </c>
      <c r="T27" s="13">
        <v>56</v>
      </c>
      <c r="U27" s="4">
        <v>29</v>
      </c>
      <c r="V27" s="4"/>
      <c r="W27" s="4"/>
      <c r="X27" s="4"/>
      <c r="Y27" s="4"/>
      <c r="Z27" s="4"/>
      <c r="AA27" s="1">
        <v>29</v>
      </c>
      <c r="AD27" s="13"/>
      <c r="AE27" s="16"/>
      <c r="AH27" s="13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X27" s="1">
        <v>29</v>
      </c>
      <c r="AY27"/>
      <c r="AZ27"/>
      <c r="BA27"/>
      <c r="BB27" s="13"/>
      <c r="BE27" s="6"/>
      <c r="BF27" s="6"/>
      <c r="BG27" s="6"/>
      <c r="BH27" s="6"/>
      <c r="BI27" s="1">
        <v>29</v>
      </c>
      <c r="BJ27"/>
      <c r="BK27"/>
      <c r="BL27"/>
      <c r="BM27" s="13"/>
      <c r="BO27">
        <f t="shared" si="0"/>
        <v>0</v>
      </c>
      <c r="BP27" s="6"/>
      <c r="BQ27" s="6"/>
      <c r="BR27" s="6"/>
      <c r="BS27" s="6"/>
      <c r="BT27" s="60"/>
    </row>
    <row r="28" spans="1:72" ht="12.75">
      <c r="A28" s="1">
        <v>30</v>
      </c>
      <c r="B28" s="1" t="s">
        <v>45</v>
      </c>
      <c r="C28" s="1" t="s">
        <v>18</v>
      </c>
      <c r="D28" s="1" t="s">
        <v>228</v>
      </c>
      <c r="E28" s="1" t="s">
        <v>12</v>
      </c>
      <c r="F28" s="3">
        <v>7</v>
      </c>
      <c r="G28" s="3">
        <v>6</v>
      </c>
      <c r="H28">
        <v>6</v>
      </c>
      <c r="I28">
        <v>6</v>
      </c>
      <c r="J28">
        <v>21</v>
      </c>
      <c r="K28">
        <v>29.1</v>
      </c>
      <c r="L28">
        <v>3.3</v>
      </c>
      <c r="M28" s="37">
        <v>30</v>
      </c>
      <c r="N28" s="3">
        <v>75</v>
      </c>
      <c r="O28" s="3">
        <v>12</v>
      </c>
      <c r="P28" s="31">
        <v>47.9</v>
      </c>
      <c r="Q28" s="21">
        <v>30</v>
      </c>
      <c r="R28">
        <v>122</v>
      </c>
      <c r="S28">
        <v>16</v>
      </c>
      <c r="T28" s="13">
        <v>49.4</v>
      </c>
      <c r="U28" s="28">
        <v>30</v>
      </c>
      <c r="V28" s="4">
        <v>187</v>
      </c>
      <c r="W28" s="4">
        <v>29</v>
      </c>
      <c r="X28" s="29">
        <v>81</v>
      </c>
      <c r="Y28" s="4">
        <v>2</v>
      </c>
      <c r="Z28" s="4"/>
      <c r="AA28" s="12">
        <v>30</v>
      </c>
      <c r="AB28">
        <v>252</v>
      </c>
      <c r="AC28">
        <v>31</v>
      </c>
      <c r="AD28" s="13">
        <v>75.1</v>
      </c>
      <c r="AE28" s="16">
        <v>5.7</v>
      </c>
      <c r="AF28">
        <v>0.8</v>
      </c>
      <c r="AG28">
        <v>1</v>
      </c>
      <c r="AH28" s="13">
        <f>SUM(AI28:AU28)</f>
        <v>20</v>
      </c>
      <c r="AI28" s="6">
        <v>20</v>
      </c>
      <c r="AJ28" s="6"/>
      <c r="AK28" s="6" t="s">
        <v>247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X28" s="43">
        <v>30</v>
      </c>
      <c r="AY28">
        <v>336</v>
      </c>
      <c r="AZ28">
        <v>40</v>
      </c>
      <c r="BA28">
        <v>66</v>
      </c>
      <c r="BB28" s="13">
        <v>5.1</v>
      </c>
      <c r="BC28">
        <v>2</v>
      </c>
      <c r="BD28">
        <f>SUM(BE28:BH28)</f>
        <v>51</v>
      </c>
      <c r="BE28" s="6">
        <v>30</v>
      </c>
      <c r="BF28" s="6">
        <v>21</v>
      </c>
      <c r="BG28" s="6"/>
      <c r="BH28" s="6"/>
      <c r="BI28" s="52">
        <v>30</v>
      </c>
      <c r="BJ28">
        <v>391</v>
      </c>
      <c r="BK28">
        <v>42</v>
      </c>
      <c r="BL28">
        <v>81</v>
      </c>
      <c r="BM28" s="13">
        <v>5.8</v>
      </c>
      <c r="BN28">
        <v>2</v>
      </c>
      <c r="BO28">
        <f t="shared" si="0"/>
        <v>89</v>
      </c>
      <c r="BP28" s="6">
        <v>70</v>
      </c>
      <c r="BQ28" s="6">
        <v>19</v>
      </c>
      <c r="BR28" s="6"/>
      <c r="BS28" s="6"/>
      <c r="BT28" s="60"/>
    </row>
    <row r="29" spans="1:72" ht="12.75">
      <c r="A29" s="1">
        <v>31</v>
      </c>
      <c r="B29" s="1" t="s">
        <v>45</v>
      </c>
      <c r="C29" s="1" t="s">
        <v>18</v>
      </c>
      <c r="D29" s="1" t="s">
        <v>10</v>
      </c>
      <c r="E29" s="1" t="s">
        <v>25</v>
      </c>
      <c r="F29" s="3">
        <v>5</v>
      </c>
      <c r="G29" s="3">
        <v>5</v>
      </c>
      <c r="H29">
        <v>5</v>
      </c>
      <c r="I29">
        <v>6</v>
      </c>
      <c r="J29">
        <v>24.8</v>
      </c>
      <c r="K29">
        <v>27.2</v>
      </c>
      <c r="L29">
        <v>20.7</v>
      </c>
      <c r="M29" s="37">
        <v>31</v>
      </c>
      <c r="N29" s="3">
        <v>74</v>
      </c>
      <c r="O29" s="3">
        <v>8</v>
      </c>
      <c r="P29" s="31">
        <v>53.1</v>
      </c>
      <c r="Q29" s="21">
        <v>31</v>
      </c>
      <c r="R29">
        <v>140</v>
      </c>
      <c r="S29">
        <v>13</v>
      </c>
      <c r="T29" s="13">
        <v>46.9</v>
      </c>
      <c r="U29" s="28">
        <v>31</v>
      </c>
      <c r="V29" s="4">
        <v>238</v>
      </c>
      <c r="W29" s="4">
        <v>28</v>
      </c>
      <c r="X29" s="4">
        <v>87.4</v>
      </c>
      <c r="Y29" s="4">
        <v>2</v>
      </c>
      <c r="Z29" s="4"/>
      <c r="AA29" s="12">
        <v>31</v>
      </c>
      <c r="AB29">
        <v>332</v>
      </c>
      <c r="AC29">
        <v>36</v>
      </c>
      <c r="AD29" s="13">
        <v>69</v>
      </c>
      <c r="AE29" s="16">
        <v>3.7</v>
      </c>
      <c r="AF29">
        <v>1.8</v>
      </c>
      <c r="AG29">
        <v>1</v>
      </c>
      <c r="AH29" s="13"/>
      <c r="AI29" s="24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X29" s="43">
        <v>31</v>
      </c>
      <c r="AY29">
        <v>430</v>
      </c>
      <c r="AZ29">
        <v>38</v>
      </c>
      <c r="BA29">
        <v>80</v>
      </c>
      <c r="BB29" s="13">
        <v>4.6</v>
      </c>
      <c r="BC29">
        <v>1</v>
      </c>
      <c r="BD29">
        <f>SUM(BE29:BH29)</f>
        <v>138</v>
      </c>
      <c r="BE29" s="6">
        <v>138</v>
      </c>
      <c r="BF29" s="6"/>
      <c r="BG29" s="6"/>
      <c r="BH29" s="6"/>
      <c r="BI29" s="52">
        <v>31</v>
      </c>
      <c r="BJ29">
        <v>520</v>
      </c>
      <c r="BK29">
        <v>41</v>
      </c>
      <c r="BL29">
        <v>81</v>
      </c>
      <c r="BM29" s="13">
        <v>5.5</v>
      </c>
      <c r="BN29">
        <v>1</v>
      </c>
      <c r="BO29">
        <f t="shared" si="0"/>
        <v>131</v>
      </c>
      <c r="BP29" s="6">
        <v>131</v>
      </c>
      <c r="BQ29" s="6"/>
      <c r="BR29" s="6"/>
      <c r="BS29" s="6"/>
      <c r="BT29" s="60"/>
    </row>
    <row r="30" spans="1:72" ht="12.75">
      <c r="A30" s="1">
        <v>62</v>
      </c>
      <c r="B30" s="1" t="s">
        <v>24</v>
      </c>
      <c r="C30" s="1" t="s">
        <v>18</v>
      </c>
      <c r="D30" s="1" t="s">
        <v>177</v>
      </c>
      <c r="E30" s="1" t="s">
        <v>25</v>
      </c>
      <c r="F30" s="3">
        <v>5</v>
      </c>
      <c r="G30" s="3">
        <v>4</v>
      </c>
      <c r="H30">
        <v>4</v>
      </c>
      <c r="I30">
        <v>4</v>
      </c>
      <c r="J30">
        <v>13.5</v>
      </c>
      <c r="K30">
        <v>14.7</v>
      </c>
      <c r="L30">
        <v>17.4</v>
      </c>
      <c r="M30" s="37">
        <v>62</v>
      </c>
      <c r="N30" s="3">
        <v>57</v>
      </c>
      <c r="O30" s="3">
        <v>8</v>
      </c>
      <c r="P30" s="31">
        <v>32.7</v>
      </c>
      <c r="Q30" s="21">
        <v>62</v>
      </c>
      <c r="R30">
        <v>121</v>
      </c>
      <c r="S30">
        <v>12</v>
      </c>
      <c r="T30" s="13">
        <v>41.3</v>
      </c>
      <c r="U30" s="28">
        <v>62</v>
      </c>
      <c r="V30" s="4">
        <v>275</v>
      </c>
      <c r="W30" s="4">
        <v>31</v>
      </c>
      <c r="X30" s="4">
        <v>93.9</v>
      </c>
      <c r="Y30" s="4">
        <v>3</v>
      </c>
      <c r="Z30" s="4"/>
      <c r="AA30" s="12">
        <v>62</v>
      </c>
      <c r="AB30">
        <v>435</v>
      </c>
      <c r="AC30">
        <v>34</v>
      </c>
      <c r="AD30" s="13">
        <v>74</v>
      </c>
      <c r="AE30" s="16">
        <v>4.7</v>
      </c>
      <c r="AF30">
        <v>1.7</v>
      </c>
      <c r="AG30">
        <v>2</v>
      </c>
      <c r="AH30" s="13">
        <f>SUM(AI30:AU30)</f>
        <v>24.8</v>
      </c>
      <c r="AI30" s="6">
        <v>9.4</v>
      </c>
      <c r="AJ30" s="6">
        <v>15.4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X30" s="43">
        <v>62</v>
      </c>
      <c r="AY30">
        <v>501</v>
      </c>
      <c r="AZ30">
        <v>30</v>
      </c>
      <c r="BA30">
        <v>72</v>
      </c>
      <c r="BB30" s="13">
        <v>6.4</v>
      </c>
      <c r="BC30">
        <v>0</v>
      </c>
      <c r="BE30" s="6"/>
      <c r="BF30" s="6"/>
      <c r="BG30" s="6"/>
      <c r="BH30" s="6"/>
      <c r="BI30" s="52">
        <v>62</v>
      </c>
      <c r="BJ30">
        <v>566</v>
      </c>
      <c r="BK30">
        <v>32</v>
      </c>
      <c r="BL30">
        <v>75</v>
      </c>
      <c r="BM30" s="13">
        <v>6.5</v>
      </c>
      <c r="BN30">
        <v>0</v>
      </c>
      <c r="BO30">
        <f t="shared" si="0"/>
        <v>0</v>
      </c>
      <c r="BP30" s="6"/>
      <c r="BQ30" s="6"/>
      <c r="BR30" s="6"/>
      <c r="BS30" s="6"/>
      <c r="BT30" s="60"/>
    </row>
    <row r="31" spans="1:72" ht="12.75">
      <c r="A31" s="1">
        <v>63</v>
      </c>
      <c r="B31" s="1" t="s">
        <v>24</v>
      </c>
      <c r="C31" s="1" t="s">
        <v>18</v>
      </c>
      <c r="D31" s="1" t="s">
        <v>235</v>
      </c>
      <c r="E31" s="1" t="s">
        <v>11</v>
      </c>
      <c r="F31" s="3">
        <v>8</v>
      </c>
      <c r="G31" s="3">
        <v>5</v>
      </c>
      <c r="H31">
        <v>5</v>
      </c>
      <c r="I31">
        <v>7</v>
      </c>
      <c r="J31">
        <v>16.2</v>
      </c>
      <c r="K31">
        <v>18</v>
      </c>
      <c r="L31">
        <v>22.9</v>
      </c>
      <c r="M31" s="37">
        <v>63</v>
      </c>
      <c r="N31" s="3">
        <v>72</v>
      </c>
      <c r="O31" s="3">
        <v>11</v>
      </c>
      <c r="P31" s="31">
        <v>54.9</v>
      </c>
      <c r="Q31" s="21">
        <v>63</v>
      </c>
      <c r="R31">
        <v>89</v>
      </c>
      <c r="S31">
        <v>17</v>
      </c>
      <c r="T31" s="13">
        <v>55</v>
      </c>
      <c r="U31" s="28">
        <v>63</v>
      </c>
      <c r="V31" s="4">
        <v>204</v>
      </c>
      <c r="W31" s="4">
        <v>84</v>
      </c>
      <c r="X31" s="4">
        <v>50.9</v>
      </c>
      <c r="Y31" s="4"/>
      <c r="Z31" s="4"/>
      <c r="AA31" s="12">
        <v>63</v>
      </c>
      <c r="AB31">
        <v>279</v>
      </c>
      <c r="AC31">
        <v>81</v>
      </c>
      <c r="AD31" s="13">
        <v>74</v>
      </c>
      <c r="AE31" s="16">
        <v>5.3</v>
      </c>
      <c r="AF31">
        <v>1.2</v>
      </c>
      <c r="AG31">
        <v>13</v>
      </c>
      <c r="AH31" s="13">
        <f>SUM(AI31:AU31)</f>
        <v>161.9</v>
      </c>
      <c r="AI31" s="6">
        <v>3.6</v>
      </c>
      <c r="AJ31" s="6">
        <v>2.6</v>
      </c>
      <c r="AK31" s="6">
        <v>4.3</v>
      </c>
      <c r="AL31" s="6">
        <v>36.3</v>
      </c>
      <c r="AM31" s="6">
        <v>14.2</v>
      </c>
      <c r="AN31" s="6">
        <v>6.6</v>
      </c>
      <c r="AO31" s="6">
        <v>5.4</v>
      </c>
      <c r="AP31" s="6">
        <v>4.4</v>
      </c>
      <c r="AQ31" s="6">
        <v>12.4</v>
      </c>
      <c r="AR31" s="3">
        <v>15.8</v>
      </c>
      <c r="AS31" s="6">
        <v>8.3</v>
      </c>
      <c r="AT31" s="6">
        <v>10.9</v>
      </c>
      <c r="AU31" s="6">
        <v>37.1</v>
      </c>
      <c r="AV31" s="6"/>
      <c r="AX31" s="43">
        <v>63</v>
      </c>
      <c r="AY31">
        <v>310</v>
      </c>
      <c r="AZ31">
        <v>67</v>
      </c>
      <c r="BA31">
        <v>75</v>
      </c>
      <c r="BB31" s="13">
        <v>6.1</v>
      </c>
      <c r="BC31">
        <v>0</v>
      </c>
      <c r="BE31" s="6"/>
      <c r="BF31" s="6"/>
      <c r="BG31" s="6"/>
      <c r="BH31" s="6"/>
      <c r="BI31" s="52">
        <v>63</v>
      </c>
      <c r="BJ31">
        <v>364</v>
      </c>
      <c r="BK31">
        <v>65</v>
      </c>
      <c r="BL31">
        <v>85</v>
      </c>
      <c r="BM31" s="13">
        <v>5.2</v>
      </c>
      <c r="BN31">
        <v>0</v>
      </c>
      <c r="BO31">
        <f t="shared" si="0"/>
        <v>0</v>
      </c>
      <c r="BP31" s="6"/>
      <c r="BQ31" s="6"/>
      <c r="BR31" s="6"/>
      <c r="BS31" s="6"/>
      <c r="BT31" s="60"/>
    </row>
    <row r="32" spans="1:72" ht="12.75">
      <c r="A32" s="1">
        <v>64</v>
      </c>
      <c r="B32" s="1" t="s">
        <v>24</v>
      </c>
      <c r="C32" s="1" t="s">
        <v>18</v>
      </c>
      <c r="D32" s="1" t="s">
        <v>177</v>
      </c>
      <c r="E32" s="1" t="s">
        <v>25</v>
      </c>
      <c r="F32" s="3">
        <v>6</v>
      </c>
      <c r="G32" s="3">
        <v>3</v>
      </c>
      <c r="H32">
        <v>3</v>
      </c>
      <c r="I32">
        <v>3</v>
      </c>
      <c r="J32">
        <v>9.7</v>
      </c>
      <c r="K32">
        <v>15</v>
      </c>
      <c r="L32">
        <v>11.6</v>
      </c>
      <c r="M32" s="37">
        <v>64</v>
      </c>
      <c r="N32" s="3">
        <v>27</v>
      </c>
      <c r="O32" s="3">
        <v>6</v>
      </c>
      <c r="P32" s="31">
        <v>23.4</v>
      </c>
      <c r="Q32" s="21">
        <v>64</v>
      </c>
      <c r="R32">
        <v>62</v>
      </c>
      <c r="S32">
        <v>12</v>
      </c>
      <c r="T32" s="13">
        <v>47</v>
      </c>
      <c r="U32" s="28">
        <v>64</v>
      </c>
      <c r="V32" s="4">
        <v>140</v>
      </c>
      <c r="W32" s="4">
        <v>21</v>
      </c>
      <c r="X32" s="4">
        <v>94.7</v>
      </c>
      <c r="Y32" s="4"/>
      <c r="Z32" s="4"/>
      <c r="AA32" s="12">
        <v>64</v>
      </c>
      <c r="AB32">
        <v>259</v>
      </c>
      <c r="AC32">
        <v>29</v>
      </c>
      <c r="AD32" s="13">
        <v>74</v>
      </c>
      <c r="AE32" s="16">
        <v>6</v>
      </c>
      <c r="AG32">
        <v>0</v>
      </c>
      <c r="AH32" s="1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X32" s="43">
        <v>64</v>
      </c>
      <c r="AY32">
        <v>292</v>
      </c>
      <c r="AZ32">
        <v>21</v>
      </c>
      <c r="BA32">
        <v>64</v>
      </c>
      <c r="BB32" s="13">
        <v>6.6</v>
      </c>
      <c r="BC32">
        <v>0</v>
      </c>
      <c r="BE32" s="6"/>
      <c r="BF32" s="6"/>
      <c r="BG32" s="6"/>
      <c r="BH32" s="6"/>
      <c r="BI32" s="52">
        <v>64</v>
      </c>
      <c r="BJ32">
        <v>345</v>
      </c>
      <c r="BK32">
        <v>23</v>
      </c>
      <c r="BL32">
        <v>86</v>
      </c>
      <c r="BM32" s="13">
        <v>5.5</v>
      </c>
      <c r="BN32">
        <v>0</v>
      </c>
      <c r="BO32">
        <f t="shared" si="0"/>
        <v>0</v>
      </c>
      <c r="BP32" s="6"/>
      <c r="BQ32" s="6"/>
      <c r="BR32" s="6"/>
      <c r="BS32" s="6"/>
      <c r="BT32" s="60"/>
    </row>
    <row r="33" spans="1:72" ht="12.75">
      <c r="A33" s="1">
        <v>65</v>
      </c>
      <c r="B33" s="1" t="s">
        <v>24</v>
      </c>
      <c r="C33" s="1" t="s">
        <v>18</v>
      </c>
      <c r="D33" s="1" t="s">
        <v>228</v>
      </c>
      <c r="E33" s="1" t="s">
        <v>25</v>
      </c>
      <c r="F33" s="3">
        <v>9</v>
      </c>
      <c r="G33" s="3">
        <v>5</v>
      </c>
      <c r="H33">
        <v>5</v>
      </c>
      <c r="I33">
        <v>6</v>
      </c>
      <c r="J33">
        <v>15.6</v>
      </c>
      <c r="K33">
        <v>18.1</v>
      </c>
      <c r="L33">
        <v>20.7</v>
      </c>
      <c r="M33" s="37">
        <v>65</v>
      </c>
      <c r="N33" s="3">
        <v>47</v>
      </c>
      <c r="O33" s="3">
        <v>9</v>
      </c>
      <c r="P33" s="31">
        <v>32.4</v>
      </c>
      <c r="Q33" s="21">
        <v>65</v>
      </c>
      <c r="R33">
        <v>134</v>
      </c>
      <c r="S33">
        <v>12</v>
      </c>
      <c r="T33" s="13">
        <v>50.4</v>
      </c>
      <c r="U33" s="4">
        <v>65</v>
      </c>
      <c r="V33" s="4"/>
      <c r="W33" s="4"/>
      <c r="X33" s="4"/>
      <c r="Y33" s="4"/>
      <c r="Z33" s="4"/>
      <c r="AA33" s="1">
        <v>65</v>
      </c>
      <c r="AD33" s="13"/>
      <c r="AE33" s="16"/>
      <c r="AH33" s="1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X33" s="1">
        <v>65</v>
      </c>
      <c r="AY33"/>
      <c r="AZ33"/>
      <c r="BA33"/>
      <c r="BB33" s="13"/>
      <c r="BE33" s="6"/>
      <c r="BF33" s="6"/>
      <c r="BG33" s="6"/>
      <c r="BH33" s="6"/>
      <c r="BI33" s="1">
        <v>65</v>
      </c>
      <c r="BJ33"/>
      <c r="BK33"/>
      <c r="BL33"/>
      <c r="BM33" s="13"/>
      <c r="BO33">
        <f t="shared" si="0"/>
        <v>0</v>
      </c>
      <c r="BP33" s="6"/>
      <c r="BQ33" s="6"/>
      <c r="BR33" s="6"/>
      <c r="BS33" s="6"/>
      <c r="BT33" s="60"/>
    </row>
    <row r="34" spans="1:72" ht="12.75">
      <c r="A34" s="1">
        <v>66</v>
      </c>
      <c r="B34" s="1" t="s">
        <v>24</v>
      </c>
      <c r="C34" s="1" t="s">
        <v>18</v>
      </c>
      <c r="D34" s="1" t="s">
        <v>124</v>
      </c>
      <c r="E34" s="1" t="s">
        <v>12</v>
      </c>
      <c r="F34" s="3">
        <v>15</v>
      </c>
      <c r="G34" s="3">
        <v>5</v>
      </c>
      <c r="H34">
        <v>6</v>
      </c>
      <c r="I34">
        <v>6</v>
      </c>
      <c r="J34">
        <v>21.5</v>
      </c>
      <c r="K34">
        <v>20.7</v>
      </c>
      <c r="L34">
        <v>21.5</v>
      </c>
      <c r="M34" s="37">
        <v>66</v>
      </c>
      <c r="N34" s="3">
        <v>59</v>
      </c>
      <c r="O34" s="3">
        <v>13</v>
      </c>
      <c r="P34" s="31">
        <v>34.8</v>
      </c>
      <c r="Q34" s="21">
        <v>66</v>
      </c>
      <c r="R34">
        <v>141</v>
      </c>
      <c r="S34">
        <v>16</v>
      </c>
      <c r="T34" s="13">
        <v>52.1</v>
      </c>
      <c r="U34" s="28">
        <v>66</v>
      </c>
      <c r="V34" s="4">
        <v>225</v>
      </c>
      <c r="W34" s="4">
        <v>20</v>
      </c>
      <c r="X34" s="4">
        <v>57.5</v>
      </c>
      <c r="Y34" s="4"/>
      <c r="Z34" s="4"/>
      <c r="AA34" s="12">
        <v>66</v>
      </c>
      <c r="AB34">
        <v>315</v>
      </c>
      <c r="AC34">
        <v>29</v>
      </c>
      <c r="AD34" s="13">
        <v>55</v>
      </c>
      <c r="AE34" s="16">
        <v>4.5</v>
      </c>
      <c r="AG34">
        <v>0</v>
      </c>
      <c r="AH34" s="13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X34" s="43">
        <v>66</v>
      </c>
      <c r="AY34">
        <v>399</v>
      </c>
      <c r="AZ34">
        <v>33</v>
      </c>
      <c r="BA34">
        <v>75</v>
      </c>
      <c r="BB34" s="13">
        <v>5.3</v>
      </c>
      <c r="BC34">
        <v>0</v>
      </c>
      <c r="BE34" s="6"/>
      <c r="BF34" s="6"/>
      <c r="BG34" s="6"/>
      <c r="BH34" s="6"/>
      <c r="BI34" s="52">
        <v>66</v>
      </c>
      <c r="BJ34">
        <v>439</v>
      </c>
      <c r="BK34">
        <v>32</v>
      </c>
      <c r="BL34">
        <v>75</v>
      </c>
      <c r="BM34" s="13">
        <v>5.3</v>
      </c>
      <c r="BN34">
        <v>0</v>
      </c>
      <c r="BO34">
        <f t="shared" si="0"/>
        <v>0</v>
      </c>
      <c r="BP34" s="6"/>
      <c r="BQ34" s="6"/>
      <c r="BR34" s="6"/>
      <c r="BS34" s="6"/>
      <c r="BT34" s="60"/>
    </row>
    <row r="35" spans="1:72" ht="12.75">
      <c r="A35" s="1">
        <v>67</v>
      </c>
      <c r="B35" s="1" t="s">
        <v>24</v>
      </c>
      <c r="C35" s="1" t="s">
        <v>18</v>
      </c>
      <c r="D35" s="1" t="s">
        <v>212</v>
      </c>
      <c r="E35" s="1" t="s">
        <v>19</v>
      </c>
      <c r="F35" s="3">
        <v>9</v>
      </c>
      <c r="G35" s="3">
        <v>4</v>
      </c>
      <c r="H35">
        <v>4</v>
      </c>
      <c r="I35">
        <v>4</v>
      </c>
      <c r="J35">
        <v>10</v>
      </c>
      <c r="K35">
        <v>11.7</v>
      </c>
      <c r="L35">
        <v>14.6</v>
      </c>
      <c r="M35" s="37">
        <v>67</v>
      </c>
      <c r="N35" s="3">
        <v>37</v>
      </c>
      <c r="O35" s="3">
        <v>6</v>
      </c>
      <c r="P35" s="31">
        <v>33.9</v>
      </c>
      <c r="Q35" s="21">
        <v>67</v>
      </c>
      <c r="R35">
        <v>111</v>
      </c>
      <c r="S35">
        <v>14</v>
      </c>
      <c r="T35" s="13">
        <v>50.8</v>
      </c>
      <c r="U35" s="28">
        <v>67</v>
      </c>
      <c r="V35" s="4">
        <v>192</v>
      </c>
      <c r="W35" s="4">
        <v>50</v>
      </c>
      <c r="X35" s="4">
        <v>74.7</v>
      </c>
      <c r="Y35" s="4">
        <v>5</v>
      </c>
      <c r="Z35" s="4"/>
      <c r="AA35" s="12">
        <v>67</v>
      </c>
      <c r="AB35">
        <v>271</v>
      </c>
      <c r="AC35">
        <v>68</v>
      </c>
      <c r="AD35" s="13">
        <v>85.2</v>
      </c>
      <c r="AE35" s="16">
        <v>5.2</v>
      </c>
      <c r="AF35">
        <v>1.7</v>
      </c>
      <c r="AG35">
        <v>2</v>
      </c>
      <c r="AH35" s="13">
        <f>SUM(AI35:AU35)</f>
        <v>134.2</v>
      </c>
      <c r="AI35" s="6">
        <v>73.1</v>
      </c>
      <c r="AJ35" s="6">
        <v>61.1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X35" s="43">
        <v>67</v>
      </c>
      <c r="AY35">
        <v>352</v>
      </c>
      <c r="AZ35">
        <v>60</v>
      </c>
      <c r="BA35">
        <v>89</v>
      </c>
      <c r="BB35" s="13">
        <v>6.5</v>
      </c>
      <c r="BC35">
        <v>2</v>
      </c>
      <c r="BD35">
        <f>SUM(BE35:BH35)</f>
        <v>204</v>
      </c>
      <c r="BE35" s="6">
        <v>83</v>
      </c>
      <c r="BF35" s="6">
        <v>121</v>
      </c>
      <c r="BG35" s="6"/>
      <c r="BH35" s="6"/>
      <c r="BI35" s="52">
        <v>67</v>
      </c>
      <c r="BJ35">
        <v>407</v>
      </c>
      <c r="BK35">
        <v>54</v>
      </c>
      <c r="BL35">
        <v>61</v>
      </c>
      <c r="BM35" s="13">
        <v>6.1</v>
      </c>
      <c r="BN35">
        <v>2</v>
      </c>
      <c r="BO35">
        <f t="shared" si="0"/>
        <v>221</v>
      </c>
      <c r="BP35" s="6">
        <v>82</v>
      </c>
      <c r="BQ35" s="6">
        <v>139</v>
      </c>
      <c r="BR35" s="6"/>
      <c r="BS35" s="6"/>
      <c r="BT35" s="60"/>
    </row>
    <row r="36" spans="1:72" ht="12.75">
      <c r="A36" s="1">
        <v>68</v>
      </c>
      <c r="B36" s="1" t="s">
        <v>24</v>
      </c>
      <c r="C36" s="1" t="s">
        <v>18</v>
      </c>
      <c r="D36" s="1" t="s">
        <v>10</v>
      </c>
      <c r="E36" s="1" t="s">
        <v>11</v>
      </c>
      <c r="F36" s="3">
        <v>8</v>
      </c>
      <c r="G36" s="3">
        <v>5</v>
      </c>
      <c r="H36">
        <v>5</v>
      </c>
      <c r="I36">
        <v>5</v>
      </c>
      <c r="J36">
        <v>15.8</v>
      </c>
      <c r="K36">
        <v>25.2</v>
      </c>
      <c r="L36">
        <v>20.3</v>
      </c>
      <c r="M36" s="37">
        <v>68</v>
      </c>
      <c r="N36" s="3">
        <v>71</v>
      </c>
      <c r="O36" s="3">
        <v>8</v>
      </c>
      <c r="P36" s="31">
        <v>27.9</v>
      </c>
      <c r="Q36" s="21">
        <v>68</v>
      </c>
      <c r="R36">
        <v>184</v>
      </c>
      <c r="S36">
        <v>16</v>
      </c>
      <c r="T36" s="13">
        <v>69.1</v>
      </c>
      <c r="U36" s="28">
        <v>68</v>
      </c>
      <c r="V36" s="4">
        <v>274</v>
      </c>
      <c r="W36" s="4">
        <v>22</v>
      </c>
      <c r="X36" s="4">
        <v>82.5</v>
      </c>
      <c r="Y36" s="4"/>
      <c r="Z36" s="4"/>
      <c r="AA36" s="12">
        <v>68</v>
      </c>
      <c r="AB36">
        <v>313</v>
      </c>
      <c r="AC36">
        <v>27</v>
      </c>
      <c r="AD36" s="13">
        <v>70.5</v>
      </c>
      <c r="AE36" s="16">
        <v>5.3</v>
      </c>
      <c r="AG36">
        <v>0</v>
      </c>
      <c r="AH36" s="13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X36" s="43">
        <v>68</v>
      </c>
      <c r="AY36">
        <v>438</v>
      </c>
      <c r="AZ36">
        <v>48</v>
      </c>
      <c r="BA36">
        <v>65</v>
      </c>
      <c r="BB36" s="13">
        <v>6.5</v>
      </c>
      <c r="BC36">
        <v>2</v>
      </c>
      <c r="BD36">
        <f>SUM(BE36:BH36)</f>
        <v>19</v>
      </c>
      <c r="BE36" s="6">
        <v>15</v>
      </c>
      <c r="BF36" s="6">
        <v>4</v>
      </c>
      <c r="BG36" s="6"/>
      <c r="BH36" s="6"/>
      <c r="BI36" s="52">
        <v>68</v>
      </c>
      <c r="BJ36">
        <v>468</v>
      </c>
      <c r="BK36">
        <v>39</v>
      </c>
      <c r="BL36">
        <v>76</v>
      </c>
      <c r="BM36" s="13">
        <v>5.6</v>
      </c>
      <c r="BN36">
        <v>1</v>
      </c>
      <c r="BO36">
        <f t="shared" si="0"/>
        <v>20</v>
      </c>
      <c r="BP36" s="6">
        <v>20</v>
      </c>
      <c r="BQ36" s="6"/>
      <c r="BR36" s="6"/>
      <c r="BS36" s="6"/>
      <c r="BT36" s="60"/>
    </row>
    <row r="37" spans="1:72" ht="12.75">
      <c r="A37" s="1">
        <v>69</v>
      </c>
      <c r="B37" s="1" t="s">
        <v>40</v>
      </c>
      <c r="C37" s="1" t="s">
        <v>18</v>
      </c>
      <c r="D37" s="1" t="s">
        <v>10</v>
      </c>
      <c r="E37" s="1" t="s">
        <v>19</v>
      </c>
      <c r="F37" s="3">
        <v>8</v>
      </c>
      <c r="G37" s="3">
        <v>4</v>
      </c>
      <c r="H37">
        <v>4</v>
      </c>
      <c r="I37">
        <v>4</v>
      </c>
      <c r="J37">
        <v>11.1</v>
      </c>
      <c r="K37">
        <v>14</v>
      </c>
      <c r="L37">
        <v>15.7</v>
      </c>
      <c r="M37" s="37">
        <v>69</v>
      </c>
      <c r="N37" s="3">
        <v>20</v>
      </c>
      <c r="O37" s="3">
        <v>7</v>
      </c>
      <c r="P37" s="31">
        <v>18.3</v>
      </c>
      <c r="Q37" s="21">
        <v>69</v>
      </c>
      <c r="R37">
        <v>72</v>
      </c>
      <c r="S37">
        <v>12</v>
      </c>
      <c r="T37" s="13">
        <v>34.5</v>
      </c>
      <c r="U37" s="28">
        <v>69</v>
      </c>
      <c r="V37" s="4">
        <v>125</v>
      </c>
      <c r="W37" s="4">
        <v>14</v>
      </c>
      <c r="X37" s="4">
        <v>31.1</v>
      </c>
      <c r="Y37" s="4"/>
      <c r="Z37" s="4"/>
      <c r="AA37" s="12">
        <v>69</v>
      </c>
      <c r="AB37">
        <v>164</v>
      </c>
      <c r="AC37">
        <v>12</v>
      </c>
      <c r="AD37" s="13">
        <v>36.2</v>
      </c>
      <c r="AE37" s="16">
        <v>2.8</v>
      </c>
      <c r="AG37">
        <v>0</v>
      </c>
      <c r="AH37" s="1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X37" s="43">
        <v>69</v>
      </c>
      <c r="AY37">
        <v>177</v>
      </c>
      <c r="AZ37">
        <v>13</v>
      </c>
      <c r="BA37">
        <v>37</v>
      </c>
      <c r="BB37" s="13">
        <v>3.7</v>
      </c>
      <c r="BC37">
        <v>0</v>
      </c>
      <c r="BE37" s="6"/>
      <c r="BF37" s="6"/>
      <c r="BG37" s="6"/>
      <c r="BH37" s="6"/>
      <c r="BI37" s="52">
        <v>69</v>
      </c>
      <c r="BJ37">
        <v>202</v>
      </c>
      <c r="BK37">
        <v>9</v>
      </c>
      <c r="BL37">
        <v>35</v>
      </c>
      <c r="BM37" s="13">
        <v>2.9</v>
      </c>
      <c r="BN37">
        <v>0</v>
      </c>
      <c r="BO37">
        <f t="shared" si="0"/>
        <v>0</v>
      </c>
      <c r="BP37" s="6"/>
      <c r="BQ37" s="6"/>
      <c r="BR37" s="6"/>
      <c r="BS37" s="6"/>
      <c r="BT37" s="60"/>
    </row>
    <row r="38" spans="1:72" ht="12.75">
      <c r="A38" s="1">
        <v>70</v>
      </c>
      <c r="B38" s="1" t="s">
        <v>40</v>
      </c>
      <c r="C38" s="1" t="s">
        <v>18</v>
      </c>
      <c r="D38" s="1" t="s">
        <v>177</v>
      </c>
      <c r="E38" s="1" t="s">
        <v>19</v>
      </c>
      <c r="F38" s="3">
        <v>7</v>
      </c>
      <c r="G38" s="3">
        <v>5</v>
      </c>
      <c r="H38">
        <v>6</v>
      </c>
      <c r="I38">
        <v>6</v>
      </c>
      <c r="J38">
        <v>8.3</v>
      </c>
      <c r="K38">
        <v>15</v>
      </c>
      <c r="L38">
        <v>9.1</v>
      </c>
      <c r="M38" s="37">
        <v>70</v>
      </c>
      <c r="N38" s="3">
        <v>24</v>
      </c>
      <c r="O38" s="3">
        <v>8</v>
      </c>
      <c r="P38" s="31">
        <v>16.7</v>
      </c>
      <c r="Q38" s="21">
        <v>70</v>
      </c>
      <c r="R38">
        <v>77</v>
      </c>
      <c r="S38">
        <v>8</v>
      </c>
      <c r="T38" s="13">
        <v>44.8</v>
      </c>
      <c r="U38" s="28">
        <v>70</v>
      </c>
      <c r="V38" s="4">
        <v>12</v>
      </c>
      <c r="W38" s="4">
        <v>13</v>
      </c>
      <c r="X38" s="4">
        <v>54.2</v>
      </c>
      <c r="Y38" s="4"/>
      <c r="Z38" s="4"/>
      <c r="AA38" s="1">
        <v>70</v>
      </c>
      <c r="AD38" s="13"/>
      <c r="AE38" s="16"/>
      <c r="AH38" s="1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X38" s="1">
        <v>70</v>
      </c>
      <c r="AY38"/>
      <c r="AZ38"/>
      <c r="BA38"/>
      <c r="BB38" s="13"/>
      <c r="BE38" s="6"/>
      <c r="BF38" s="6"/>
      <c r="BG38" s="6"/>
      <c r="BH38" s="6"/>
      <c r="BI38" s="1">
        <v>70</v>
      </c>
      <c r="BJ38"/>
      <c r="BK38"/>
      <c r="BL38"/>
      <c r="BM38" s="13"/>
      <c r="BO38">
        <f t="shared" si="0"/>
        <v>0</v>
      </c>
      <c r="BP38" s="6"/>
      <c r="BQ38" s="6"/>
      <c r="BR38" s="6"/>
      <c r="BS38" s="6"/>
      <c r="BT38" s="60"/>
    </row>
    <row r="39" spans="1:72" ht="12.75">
      <c r="A39" s="1">
        <v>71</v>
      </c>
      <c r="B39" s="1" t="s">
        <v>40</v>
      </c>
      <c r="C39" s="1" t="s">
        <v>18</v>
      </c>
      <c r="D39" s="1" t="s">
        <v>212</v>
      </c>
      <c r="E39" s="1" t="s">
        <v>12</v>
      </c>
      <c r="F39" s="3">
        <v>11</v>
      </c>
      <c r="G39" s="3">
        <v>5</v>
      </c>
      <c r="H39">
        <v>5</v>
      </c>
      <c r="I39">
        <v>5</v>
      </c>
      <c r="J39">
        <v>15.9</v>
      </c>
      <c r="K39">
        <v>13.1</v>
      </c>
      <c r="L39">
        <v>13.2</v>
      </c>
      <c r="M39" s="37">
        <v>71</v>
      </c>
      <c r="N39" s="3">
        <v>36</v>
      </c>
      <c r="O39" s="3">
        <v>8</v>
      </c>
      <c r="P39" s="31">
        <v>16.3</v>
      </c>
      <c r="Q39" s="21">
        <v>71</v>
      </c>
      <c r="R39">
        <v>55</v>
      </c>
      <c r="S39">
        <v>10</v>
      </c>
      <c r="T39" s="13">
        <v>18</v>
      </c>
      <c r="U39" s="28">
        <v>71</v>
      </c>
      <c r="V39" s="4">
        <v>84</v>
      </c>
      <c r="W39" s="4">
        <v>12</v>
      </c>
      <c r="X39" s="4">
        <v>20.6</v>
      </c>
      <c r="Y39" s="4"/>
      <c r="Z39" s="4"/>
      <c r="AA39" s="12">
        <v>71</v>
      </c>
      <c r="AB39">
        <v>96</v>
      </c>
      <c r="AC39">
        <v>14</v>
      </c>
      <c r="AD39" s="13">
        <v>23.1</v>
      </c>
      <c r="AE39" s="16">
        <v>2.2</v>
      </c>
      <c r="AG39">
        <v>0</v>
      </c>
      <c r="AH39" s="1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X39" s="43">
        <v>71</v>
      </c>
      <c r="AY39">
        <v>116</v>
      </c>
      <c r="AZ39">
        <v>14</v>
      </c>
      <c r="BA39">
        <v>22</v>
      </c>
      <c r="BB39" s="13">
        <v>2.5</v>
      </c>
      <c r="BC39">
        <v>0</v>
      </c>
      <c r="BE39" s="6"/>
      <c r="BF39" s="6"/>
      <c r="BG39" s="6"/>
      <c r="BH39" s="6"/>
      <c r="BI39" s="52">
        <v>71</v>
      </c>
      <c r="BJ39">
        <v>171</v>
      </c>
      <c r="BK39">
        <v>18</v>
      </c>
      <c r="BL39">
        <v>28</v>
      </c>
      <c r="BM39" s="13">
        <v>3</v>
      </c>
      <c r="BN39">
        <v>0</v>
      </c>
      <c r="BO39">
        <f t="shared" si="0"/>
        <v>0</v>
      </c>
      <c r="BP39" s="6"/>
      <c r="BQ39" s="6"/>
      <c r="BR39" s="6"/>
      <c r="BS39" s="6"/>
      <c r="BT39" s="60"/>
    </row>
    <row r="40" spans="1:72" ht="12.75">
      <c r="A40" s="1">
        <v>72</v>
      </c>
      <c r="B40" s="1" t="s">
        <v>40</v>
      </c>
      <c r="C40" s="1" t="s">
        <v>18</v>
      </c>
      <c r="D40" s="1" t="s">
        <v>228</v>
      </c>
      <c r="E40" s="1" t="s">
        <v>11</v>
      </c>
      <c r="F40" s="3">
        <v>10</v>
      </c>
      <c r="G40" s="3">
        <v>3</v>
      </c>
      <c r="H40">
        <v>4</v>
      </c>
      <c r="I40">
        <v>4</v>
      </c>
      <c r="J40">
        <v>10.9</v>
      </c>
      <c r="K40">
        <v>14.4</v>
      </c>
      <c r="L40">
        <v>15.2</v>
      </c>
      <c r="M40" s="37">
        <v>72</v>
      </c>
      <c r="N40" s="3">
        <v>17</v>
      </c>
      <c r="O40" s="3">
        <v>6</v>
      </c>
      <c r="P40" s="31">
        <v>13.9</v>
      </c>
      <c r="Q40" s="21">
        <v>72</v>
      </c>
      <c r="R40">
        <v>49</v>
      </c>
      <c r="S40">
        <v>8</v>
      </c>
      <c r="T40" s="13">
        <v>43.3</v>
      </c>
      <c r="U40" s="28">
        <v>72</v>
      </c>
      <c r="V40" s="4">
        <v>91</v>
      </c>
      <c r="W40" s="4">
        <v>10</v>
      </c>
      <c r="X40" s="4">
        <v>41.1</v>
      </c>
      <c r="Y40" s="4"/>
      <c r="Z40" s="4"/>
      <c r="AA40" s="12">
        <v>72</v>
      </c>
      <c r="AB40">
        <v>114</v>
      </c>
      <c r="AC40">
        <v>10</v>
      </c>
      <c r="AD40" s="13">
        <v>44.7</v>
      </c>
      <c r="AE40" s="16">
        <v>2.2</v>
      </c>
      <c r="AG40">
        <v>0</v>
      </c>
      <c r="AH40" s="13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X40" s="43">
        <v>72</v>
      </c>
      <c r="AY40">
        <v>127</v>
      </c>
      <c r="AZ40">
        <v>0</v>
      </c>
      <c r="BA40">
        <v>10</v>
      </c>
      <c r="BB40" s="13">
        <v>2</v>
      </c>
      <c r="BC40">
        <v>0</v>
      </c>
      <c r="BE40" s="6"/>
      <c r="BF40" s="6"/>
      <c r="BG40" s="6"/>
      <c r="BH40" s="6"/>
      <c r="BI40" s="52">
        <v>72</v>
      </c>
      <c r="BJ40">
        <v>53</v>
      </c>
      <c r="BK40">
        <v>1</v>
      </c>
      <c r="BL40">
        <v>2</v>
      </c>
      <c r="BM40" s="13">
        <v>2</v>
      </c>
      <c r="BN40">
        <v>0</v>
      </c>
      <c r="BO40">
        <f t="shared" si="0"/>
        <v>0</v>
      </c>
      <c r="BP40" s="6"/>
      <c r="BQ40" s="6"/>
      <c r="BR40" s="6"/>
      <c r="BS40" s="6"/>
      <c r="BT40" s="60"/>
    </row>
    <row r="41" spans="1:72" ht="12.75">
      <c r="A41" s="1">
        <v>73</v>
      </c>
      <c r="B41" s="1" t="s">
        <v>40</v>
      </c>
      <c r="C41" s="1" t="s">
        <v>18</v>
      </c>
      <c r="D41" s="1" t="s">
        <v>235</v>
      </c>
      <c r="E41" s="1" t="s">
        <v>11</v>
      </c>
      <c r="F41" s="3">
        <v>9</v>
      </c>
      <c r="G41" s="3">
        <v>4</v>
      </c>
      <c r="H41">
        <v>4</v>
      </c>
      <c r="I41">
        <v>5</v>
      </c>
      <c r="J41">
        <v>11.4</v>
      </c>
      <c r="K41">
        <v>12.4</v>
      </c>
      <c r="L41">
        <v>13.4</v>
      </c>
      <c r="M41" s="37">
        <v>73</v>
      </c>
      <c r="N41" s="3">
        <v>21</v>
      </c>
      <c r="O41" s="3">
        <v>8</v>
      </c>
      <c r="P41" s="31">
        <v>1.9</v>
      </c>
      <c r="Q41" s="21">
        <v>73</v>
      </c>
      <c r="R41">
        <v>44</v>
      </c>
      <c r="S41">
        <v>14</v>
      </c>
      <c r="T41" s="13">
        <v>25.8</v>
      </c>
      <c r="U41" s="28">
        <v>73</v>
      </c>
      <c r="V41" s="4">
        <v>81</v>
      </c>
      <c r="W41" s="4">
        <v>17</v>
      </c>
      <c r="X41" s="4">
        <v>32.1</v>
      </c>
      <c r="Y41" s="4"/>
      <c r="Z41" s="4"/>
      <c r="AA41" s="12">
        <v>73</v>
      </c>
      <c r="AB41">
        <v>125</v>
      </c>
      <c r="AC41">
        <v>27</v>
      </c>
      <c r="AD41" s="13">
        <v>37</v>
      </c>
      <c r="AE41" s="16">
        <v>2.7</v>
      </c>
      <c r="AF41">
        <v>1</v>
      </c>
      <c r="AG41">
        <v>1</v>
      </c>
      <c r="AH41" s="13">
        <f>SUM(AI41:AU41)</f>
        <v>14.5</v>
      </c>
      <c r="AI41" s="6">
        <v>14.5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X41" s="43">
        <v>73</v>
      </c>
      <c r="AY41">
        <v>144</v>
      </c>
      <c r="AZ41">
        <v>31</v>
      </c>
      <c r="BA41">
        <v>31</v>
      </c>
      <c r="BB41" s="13">
        <v>3.5</v>
      </c>
      <c r="BC41">
        <v>2</v>
      </c>
      <c r="BD41">
        <f>SUM(BE41:BH41)</f>
        <v>45</v>
      </c>
      <c r="BE41" s="6">
        <v>40</v>
      </c>
      <c r="BF41" s="6">
        <v>5</v>
      </c>
      <c r="BG41" s="6"/>
      <c r="BH41" s="6"/>
      <c r="BI41" s="52">
        <v>73</v>
      </c>
      <c r="BJ41">
        <v>144</v>
      </c>
      <c r="BK41">
        <v>36</v>
      </c>
      <c r="BL41">
        <v>45</v>
      </c>
      <c r="BM41" s="13">
        <v>3.3</v>
      </c>
      <c r="BN41">
        <v>2</v>
      </c>
      <c r="BO41">
        <f t="shared" si="0"/>
        <v>86</v>
      </c>
      <c r="BP41" s="6">
        <v>45</v>
      </c>
      <c r="BQ41" s="6">
        <v>41</v>
      </c>
      <c r="BR41" s="6"/>
      <c r="BS41" s="6"/>
      <c r="BT41" s="60"/>
    </row>
    <row r="42" spans="1:72" ht="12.75">
      <c r="A42" s="1">
        <v>74</v>
      </c>
      <c r="B42" s="1" t="s">
        <v>40</v>
      </c>
      <c r="C42" s="1" t="s">
        <v>18</v>
      </c>
      <c r="D42" s="1" t="s">
        <v>124</v>
      </c>
      <c r="E42" s="1" t="s">
        <v>25</v>
      </c>
      <c r="F42" s="3">
        <v>9</v>
      </c>
      <c r="G42" s="3">
        <v>3</v>
      </c>
      <c r="H42">
        <v>3</v>
      </c>
      <c r="I42">
        <v>4</v>
      </c>
      <c r="J42">
        <v>9.6</v>
      </c>
      <c r="K42">
        <v>15</v>
      </c>
      <c r="L42">
        <v>12.9</v>
      </c>
      <c r="M42" s="37">
        <v>74</v>
      </c>
      <c r="N42" s="3">
        <v>18</v>
      </c>
      <c r="O42" s="3">
        <v>6</v>
      </c>
      <c r="P42" s="31">
        <v>15.4</v>
      </c>
      <c r="Q42" s="21">
        <v>74</v>
      </c>
      <c r="R42">
        <v>48</v>
      </c>
      <c r="S42">
        <v>11</v>
      </c>
      <c r="T42" s="13">
        <v>31.9</v>
      </c>
      <c r="U42" s="28">
        <v>74</v>
      </c>
      <c r="V42" s="4">
        <v>78</v>
      </c>
      <c r="W42" s="4">
        <v>14</v>
      </c>
      <c r="X42" s="4">
        <v>19.5</v>
      </c>
      <c r="Y42" s="4"/>
      <c r="Z42" s="4"/>
      <c r="AA42" s="1">
        <v>74</v>
      </c>
      <c r="AD42" s="13"/>
      <c r="AE42" s="16"/>
      <c r="AH42" s="1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X42" s="1">
        <v>74</v>
      </c>
      <c r="AY42"/>
      <c r="AZ42"/>
      <c r="BA42"/>
      <c r="BB42" s="13"/>
      <c r="BE42" s="6"/>
      <c r="BF42" s="6"/>
      <c r="BG42" s="6"/>
      <c r="BH42" s="6"/>
      <c r="BI42" s="1">
        <v>74</v>
      </c>
      <c r="BJ42"/>
      <c r="BK42"/>
      <c r="BL42"/>
      <c r="BM42" s="13"/>
      <c r="BO42">
        <f t="shared" si="0"/>
        <v>0</v>
      </c>
      <c r="BP42" s="6"/>
      <c r="BQ42" s="6"/>
      <c r="BR42" s="6"/>
      <c r="BS42" s="6"/>
      <c r="BT42" s="60"/>
    </row>
    <row r="43" spans="1:72" ht="12.75">
      <c r="A43" s="1">
        <v>75</v>
      </c>
      <c r="B43" s="1" t="s">
        <v>40</v>
      </c>
      <c r="C43" s="1" t="s">
        <v>18</v>
      </c>
      <c r="D43" s="1" t="s">
        <v>10</v>
      </c>
      <c r="E43" s="1" t="s">
        <v>19</v>
      </c>
      <c r="F43" s="3">
        <v>6</v>
      </c>
      <c r="G43" s="3">
        <v>3</v>
      </c>
      <c r="H43">
        <v>4</v>
      </c>
      <c r="I43">
        <v>4</v>
      </c>
      <c r="J43">
        <v>13</v>
      </c>
      <c r="K43">
        <v>13.4</v>
      </c>
      <c r="L43">
        <v>12.5</v>
      </c>
      <c r="M43" s="37">
        <v>75</v>
      </c>
      <c r="N43" s="3">
        <v>21</v>
      </c>
      <c r="O43" s="3">
        <v>6</v>
      </c>
      <c r="P43" s="31">
        <v>10.7</v>
      </c>
      <c r="Q43" s="4">
        <v>75</v>
      </c>
      <c r="R43"/>
      <c r="S43"/>
      <c r="T43" s="13"/>
      <c r="U43" s="4">
        <v>75</v>
      </c>
      <c r="V43" s="4"/>
      <c r="W43" s="4"/>
      <c r="X43" s="4"/>
      <c r="Y43" s="4"/>
      <c r="Z43" s="4"/>
      <c r="AA43" s="1">
        <v>75</v>
      </c>
      <c r="AD43" s="13"/>
      <c r="AE43" s="16"/>
      <c r="AH43" s="13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X43" s="1">
        <v>75</v>
      </c>
      <c r="AY43"/>
      <c r="AZ43"/>
      <c r="BA43"/>
      <c r="BB43" s="13"/>
      <c r="BE43" s="6"/>
      <c r="BF43" s="6"/>
      <c r="BG43" s="6"/>
      <c r="BH43" s="6"/>
      <c r="BI43" s="1">
        <v>75</v>
      </c>
      <c r="BJ43"/>
      <c r="BK43"/>
      <c r="BL43"/>
      <c r="BM43" s="13"/>
      <c r="BO43">
        <f t="shared" si="0"/>
        <v>0</v>
      </c>
      <c r="BP43" s="6"/>
      <c r="BQ43" s="6"/>
      <c r="BR43" s="6"/>
      <c r="BS43" s="6"/>
      <c r="BT43" s="60"/>
    </row>
    <row r="44" spans="1:72" ht="12.75">
      <c r="A44" s="1">
        <v>76</v>
      </c>
      <c r="B44" s="1" t="s">
        <v>40</v>
      </c>
      <c r="C44" s="1" t="s">
        <v>18</v>
      </c>
      <c r="D44" s="1" t="s">
        <v>177</v>
      </c>
      <c r="E44" s="1" t="s">
        <v>12</v>
      </c>
      <c r="F44" s="3">
        <v>11</v>
      </c>
      <c r="G44" s="3">
        <v>3</v>
      </c>
      <c r="H44">
        <v>3</v>
      </c>
      <c r="I44">
        <v>4</v>
      </c>
      <c r="J44">
        <v>19.5</v>
      </c>
      <c r="K44">
        <v>12.3</v>
      </c>
      <c r="L44">
        <v>11.4</v>
      </c>
      <c r="M44" s="37">
        <v>76</v>
      </c>
      <c r="N44" s="3">
        <v>20</v>
      </c>
      <c r="O44" s="3">
        <v>7</v>
      </c>
      <c r="P44" s="31">
        <v>21.2</v>
      </c>
      <c r="Q44" s="21">
        <v>76</v>
      </c>
      <c r="R44">
        <v>37</v>
      </c>
      <c r="S44">
        <v>9</v>
      </c>
      <c r="T44" s="13">
        <v>16.7</v>
      </c>
      <c r="U44" s="4">
        <v>76</v>
      </c>
      <c r="V44" s="4"/>
      <c r="W44" s="4"/>
      <c r="X44" s="4"/>
      <c r="Y44" s="4"/>
      <c r="Z44" s="4"/>
      <c r="AA44" s="1">
        <v>76</v>
      </c>
      <c r="AD44" s="13"/>
      <c r="AE44" s="16"/>
      <c r="AH44" s="13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X44" s="1">
        <v>76</v>
      </c>
      <c r="AY44"/>
      <c r="AZ44"/>
      <c r="BA44"/>
      <c r="BB44" s="13"/>
      <c r="BE44" s="6"/>
      <c r="BF44" s="6"/>
      <c r="BG44" s="6"/>
      <c r="BH44" s="6"/>
      <c r="BI44" s="1">
        <v>76</v>
      </c>
      <c r="BJ44"/>
      <c r="BK44"/>
      <c r="BL44"/>
      <c r="BM44" s="13"/>
      <c r="BO44">
        <f t="shared" si="0"/>
        <v>0</v>
      </c>
      <c r="BP44" s="6"/>
      <c r="BQ44" s="6"/>
      <c r="BR44" s="6"/>
      <c r="BS44" s="6"/>
      <c r="BT44" s="60"/>
    </row>
    <row r="45" spans="1:72" ht="12.75">
      <c r="A45" s="1">
        <v>77</v>
      </c>
      <c r="B45" s="1" t="s">
        <v>40</v>
      </c>
      <c r="C45" s="1" t="s">
        <v>18</v>
      </c>
      <c r="D45" s="1" t="s">
        <v>124</v>
      </c>
      <c r="E45" s="1" t="s">
        <v>25</v>
      </c>
      <c r="F45" s="3">
        <v>6</v>
      </c>
      <c r="G45" s="3">
        <v>3</v>
      </c>
      <c r="H45">
        <v>4</v>
      </c>
      <c r="I45">
        <v>4</v>
      </c>
      <c r="J45">
        <v>10.5</v>
      </c>
      <c r="K45">
        <v>12.8</v>
      </c>
      <c r="L45">
        <v>9.7</v>
      </c>
      <c r="M45" s="37">
        <v>77</v>
      </c>
      <c r="N45" s="3">
        <v>34</v>
      </c>
      <c r="O45" s="3">
        <v>10</v>
      </c>
      <c r="P45" s="31">
        <v>34</v>
      </c>
      <c r="Q45" s="21">
        <v>77</v>
      </c>
      <c r="R45">
        <v>48</v>
      </c>
      <c r="S45">
        <v>8</v>
      </c>
      <c r="T45" s="13">
        <v>17.4</v>
      </c>
      <c r="U45" s="28">
        <v>77</v>
      </c>
      <c r="V45" s="4">
        <v>67</v>
      </c>
      <c r="W45" s="4">
        <v>11</v>
      </c>
      <c r="X45" s="4">
        <v>30.7</v>
      </c>
      <c r="Y45" s="4"/>
      <c r="Z45" s="4"/>
      <c r="AA45" s="12">
        <v>77</v>
      </c>
      <c r="AB45">
        <v>90</v>
      </c>
      <c r="AC45">
        <v>11</v>
      </c>
      <c r="AD45" s="13">
        <v>32.7</v>
      </c>
      <c r="AE45" s="16">
        <v>1.9</v>
      </c>
      <c r="AG45">
        <v>0</v>
      </c>
      <c r="AH45" s="13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X45" s="43">
        <v>77</v>
      </c>
      <c r="AY45">
        <v>115</v>
      </c>
      <c r="AZ45">
        <v>9</v>
      </c>
      <c r="BA45">
        <v>35</v>
      </c>
      <c r="BB45" s="13">
        <v>3.3</v>
      </c>
      <c r="BC45">
        <v>0</v>
      </c>
      <c r="BE45" s="6"/>
      <c r="BF45" s="6"/>
      <c r="BG45" s="6"/>
      <c r="BH45" s="6"/>
      <c r="BI45" s="52">
        <v>77</v>
      </c>
      <c r="BJ45">
        <v>116</v>
      </c>
      <c r="BK45">
        <v>9</v>
      </c>
      <c r="BL45">
        <v>31</v>
      </c>
      <c r="BM45" s="13">
        <v>2.6</v>
      </c>
      <c r="BN45">
        <v>0</v>
      </c>
      <c r="BO45">
        <f t="shared" si="0"/>
        <v>0</v>
      </c>
      <c r="BP45" s="6"/>
      <c r="BQ45" s="6"/>
      <c r="BR45" s="6"/>
      <c r="BS45" s="6"/>
      <c r="BT45" s="60"/>
    </row>
    <row r="46" spans="1:72" ht="12.75">
      <c r="A46" s="1">
        <v>108</v>
      </c>
      <c r="B46" s="1" t="s">
        <v>45</v>
      </c>
      <c r="C46" s="1" t="s">
        <v>31</v>
      </c>
      <c r="D46" s="1" t="s">
        <v>124</v>
      </c>
      <c r="E46" s="1" t="s">
        <v>25</v>
      </c>
      <c r="F46" s="3">
        <v>10</v>
      </c>
      <c r="G46" s="3">
        <v>5</v>
      </c>
      <c r="H46">
        <v>6</v>
      </c>
      <c r="I46">
        <v>6</v>
      </c>
      <c r="J46">
        <v>19.4</v>
      </c>
      <c r="K46">
        <v>23.7</v>
      </c>
      <c r="L46">
        <v>20</v>
      </c>
      <c r="M46" s="37">
        <v>108</v>
      </c>
      <c r="N46" s="3">
        <v>34</v>
      </c>
      <c r="O46" s="3">
        <v>7</v>
      </c>
      <c r="P46" s="31">
        <v>33.3</v>
      </c>
      <c r="Q46" s="21">
        <v>108</v>
      </c>
      <c r="R46">
        <v>69</v>
      </c>
      <c r="S46">
        <v>11</v>
      </c>
      <c r="T46" s="13">
        <v>58.3</v>
      </c>
      <c r="U46" s="28">
        <v>108</v>
      </c>
      <c r="V46" s="4">
        <v>125</v>
      </c>
      <c r="W46" s="4">
        <v>32</v>
      </c>
      <c r="X46" s="4">
        <v>76.3</v>
      </c>
      <c r="Y46" s="4">
        <v>3</v>
      </c>
      <c r="Z46" s="4"/>
      <c r="AA46" s="12">
        <v>108</v>
      </c>
      <c r="AB46">
        <v>175</v>
      </c>
      <c r="AC46">
        <v>42</v>
      </c>
      <c r="AD46" s="13">
        <v>75</v>
      </c>
      <c r="AE46" s="16">
        <v>3.8</v>
      </c>
      <c r="AF46">
        <v>1.3</v>
      </c>
      <c r="AG46">
        <v>2</v>
      </c>
      <c r="AH46" s="13">
        <f>SUM(AI46:AU46)</f>
        <v>173</v>
      </c>
      <c r="AI46" s="6">
        <v>68</v>
      </c>
      <c r="AJ46" s="6">
        <v>105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X46" s="43">
        <v>108</v>
      </c>
      <c r="AY46">
        <v>174</v>
      </c>
      <c r="AZ46">
        <v>52</v>
      </c>
      <c r="BA46">
        <v>81</v>
      </c>
      <c r="BB46" s="13">
        <v>4.6</v>
      </c>
      <c r="BC46">
        <v>2</v>
      </c>
      <c r="BD46">
        <f>SUM(BE46:BH46)</f>
        <v>172</v>
      </c>
      <c r="BE46" s="6">
        <v>90</v>
      </c>
      <c r="BF46" s="6">
        <v>82</v>
      </c>
      <c r="BG46" s="6"/>
      <c r="BH46" s="6"/>
      <c r="BI46" s="52">
        <v>108</v>
      </c>
      <c r="BJ46">
        <v>221</v>
      </c>
      <c r="BK46">
        <v>48</v>
      </c>
      <c r="BL46">
        <v>80</v>
      </c>
      <c r="BM46" s="13">
        <v>4</v>
      </c>
      <c r="BN46">
        <v>2</v>
      </c>
      <c r="BO46">
        <f t="shared" si="0"/>
        <v>246</v>
      </c>
      <c r="BP46" s="6">
        <v>145</v>
      </c>
      <c r="BQ46" s="6">
        <v>101</v>
      </c>
      <c r="BR46" s="6"/>
      <c r="BS46" s="6"/>
      <c r="BT46" s="60"/>
    </row>
    <row r="47" spans="1:72" ht="12.75">
      <c r="A47" s="1">
        <v>109</v>
      </c>
      <c r="B47" s="1" t="s">
        <v>45</v>
      </c>
      <c r="C47" s="1" t="s">
        <v>31</v>
      </c>
      <c r="D47" s="1" t="s">
        <v>228</v>
      </c>
      <c r="E47" s="1" t="s">
        <v>11</v>
      </c>
      <c r="F47" s="3">
        <v>5</v>
      </c>
      <c r="G47" s="3">
        <v>6</v>
      </c>
      <c r="H47">
        <v>7</v>
      </c>
      <c r="I47">
        <v>7</v>
      </c>
      <c r="J47">
        <v>42.8</v>
      </c>
      <c r="K47">
        <v>25.6</v>
      </c>
      <c r="L47">
        <v>37.7</v>
      </c>
      <c r="M47" s="37">
        <v>109</v>
      </c>
      <c r="N47" s="3">
        <v>80</v>
      </c>
      <c r="O47" s="3">
        <v>13</v>
      </c>
      <c r="P47" s="31">
        <v>46.8</v>
      </c>
      <c r="Q47" s="21">
        <v>109</v>
      </c>
      <c r="R47">
        <v>120</v>
      </c>
      <c r="S47">
        <v>23</v>
      </c>
      <c r="T47" s="13">
        <v>66.6</v>
      </c>
      <c r="U47" s="28">
        <v>109</v>
      </c>
      <c r="V47" s="4">
        <v>192</v>
      </c>
      <c r="W47" s="4">
        <v>40</v>
      </c>
      <c r="X47" s="4">
        <v>98.5</v>
      </c>
      <c r="Y47" s="4">
        <v>4</v>
      </c>
      <c r="Z47" s="4"/>
      <c r="AA47" s="12">
        <v>109</v>
      </c>
      <c r="AB47">
        <v>271</v>
      </c>
      <c r="AC47">
        <v>50</v>
      </c>
      <c r="AD47" s="13">
        <v>104.1</v>
      </c>
      <c r="AE47" s="16">
        <v>7.2</v>
      </c>
      <c r="AF47">
        <v>2.2</v>
      </c>
      <c r="AG47">
        <v>4</v>
      </c>
      <c r="AH47" s="13">
        <f>SUM(AI47:AU47)</f>
        <v>138.89999999999998</v>
      </c>
      <c r="AI47" s="6">
        <v>33.5</v>
      </c>
      <c r="AJ47" s="6">
        <v>92</v>
      </c>
      <c r="AK47" s="6">
        <v>5.2</v>
      </c>
      <c r="AL47" s="6">
        <v>8.2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X47" s="43">
        <v>109</v>
      </c>
      <c r="AY47">
        <v>292</v>
      </c>
      <c r="AZ47">
        <v>49</v>
      </c>
      <c r="BA47">
        <v>89</v>
      </c>
      <c r="BB47" s="13">
        <v>5.8</v>
      </c>
      <c r="BC47">
        <v>2</v>
      </c>
      <c r="BD47">
        <f>SUM(BE47:BH47)</f>
        <v>163</v>
      </c>
      <c r="BE47" s="6">
        <v>124</v>
      </c>
      <c r="BF47" s="6">
        <v>39</v>
      </c>
      <c r="BG47" s="6"/>
      <c r="BH47" s="6"/>
      <c r="BI47" s="52">
        <v>109</v>
      </c>
      <c r="BJ47">
        <v>312</v>
      </c>
      <c r="BK47">
        <v>40</v>
      </c>
      <c r="BL47">
        <v>90</v>
      </c>
      <c r="BM47" s="13">
        <v>5.6</v>
      </c>
      <c r="BN47">
        <v>1</v>
      </c>
      <c r="BO47">
        <f t="shared" si="0"/>
        <v>143</v>
      </c>
      <c r="BP47" s="6">
        <v>143</v>
      </c>
      <c r="BQ47" s="6"/>
      <c r="BR47" s="6"/>
      <c r="BS47" s="6"/>
      <c r="BT47" s="60"/>
    </row>
    <row r="48" spans="1:72" ht="12.75">
      <c r="A48" s="1">
        <v>110</v>
      </c>
      <c r="B48" s="1" t="s">
        <v>45</v>
      </c>
      <c r="C48" s="1" t="s">
        <v>31</v>
      </c>
      <c r="D48" s="1" t="s">
        <v>124</v>
      </c>
      <c r="E48" s="1" t="s">
        <v>25</v>
      </c>
      <c r="F48" s="3">
        <v>6</v>
      </c>
      <c r="G48" s="3">
        <v>5</v>
      </c>
      <c r="H48">
        <v>5</v>
      </c>
      <c r="I48">
        <v>6</v>
      </c>
      <c r="J48">
        <v>21.6</v>
      </c>
      <c r="K48">
        <v>22.3</v>
      </c>
      <c r="L48">
        <v>24.5</v>
      </c>
      <c r="M48" s="37">
        <v>110</v>
      </c>
      <c r="N48" s="3">
        <v>43</v>
      </c>
      <c r="O48" s="3">
        <v>9</v>
      </c>
      <c r="P48" s="31">
        <v>26</v>
      </c>
      <c r="Q48" s="21">
        <v>110</v>
      </c>
      <c r="R48">
        <v>81</v>
      </c>
      <c r="S48">
        <v>13</v>
      </c>
      <c r="T48" s="13">
        <v>39.4</v>
      </c>
      <c r="U48" s="28">
        <v>110</v>
      </c>
      <c r="V48" s="4">
        <v>137</v>
      </c>
      <c r="W48" s="4">
        <v>19</v>
      </c>
      <c r="X48" s="4">
        <v>45.2</v>
      </c>
      <c r="Y48" s="4"/>
      <c r="Z48" s="4"/>
      <c r="AA48" s="1">
        <v>110</v>
      </c>
      <c r="AD48" s="13"/>
      <c r="AE48" s="16"/>
      <c r="AH48" s="13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X48" s="25">
        <v>110</v>
      </c>
      <c r="AY48">
        <v>290</v>
      </c>
      <c r="AZ48">
        <v>26</v>
      </c>
      <c r="BA48">
        <v>60</v>
      </c>
      <c r="BB48" s="13">
        <v>4.2</v>
      </c>
      <c r="BC48">
        <v>0</v>
      </c>
      <c r="BE48" s="6"/>
      <c r="BF48" s="6"/>
      <c r="BG48" s="6"/>
      <c r="BH48" s="6"/>
      <c r="BI48" s="12">
        <v>110</v>
      </c>
      <c r="BJ48">
        <v>309</v>
      </c>
      <c r="BK48">
        <v>22</v>
      </c>
      <c r="BL48">
        <v>51</v>
      </c>
      <c r="BM48" s="13">
        <v>4.2</v>
      </c>
      <c r="BN48">
        <v>0</v>
      </c>
      <c r="BO48">
        <f t="shared" si="0"/>
        <v>0</v>
      </c>
      <c r="BP48" s="6"/>
      <c r="BQ48" s="6"/>
      <c r="BR48" s="6"/>
      <c r="BS48" s="6"/>
      <c r="BT48" s="60"/>
    </row>
    <row r="49" spans="1:72" ht="12.75">
      <c r="A49" s="1">
        <v>111</v>
      </c>
      <c r="B49" s="1" t="s">
        <v>45</v>
      </c>
      <c r="C49" s="1" t="s">
        <v>31</v>
      </c>
      <c r="D49" s="1" t="s">
        <v>10</v>
      </c>
      <c r="E49" s="1" t="s">
        <v>19</v>
      </c>
      <c r="F49" s="3">
        <v>7</v>
      </c>
      <c r="G49" s="3">
        <v>7</v>
      </c>
      <c r="H49">
        <v>6</v>
      </c>
      <c r="I49">
        <v>6</v>
      </c>
      <c r="J49">
        <v>15.6</v>
      </c>
      <c r="K49">
        <v>26.9</v>
      </c>
      <c r="L49">
        <v>29.1</v>
      </c>
      <c r="M49" s="37">
        <v>111</v>
      </c>
      <c r="N49" s="3">
        <v>67</v>
      </c>
      <c r="O49" s="3">
        <v>11</v>
      </c>
      <c r="P49" s="31">
        <v>42.9</v>
      </c>
      <c r="Q49" s="21">
        <v>111</v>
      </c>
      <c r="R49">
        <v>90</v>
      </c>
      <c r="S49">
        <v>19</v>
      </c>
      <c r="T49" s="13">
        <v>54.9</v>
      </c>
      <c r="U49" s="28">
        <v>111</v>
      </c>
      <c r="V49" s="4">
        <v>156</v>
      </c>
      <c r="W49" s="4">
        <v>36</v>
      </c>
      <c r="X49" s="4">
        <v>42.6</v>
      </c>
      <c r="Y49" s="4">
        <v>4</v>
      </c>
      <c r="Z49" s="4"/>
      <c r="AA49" s="12">
        <v>111</v>
      </c>
      <c r="AB49">
        <v>205</v>
      </c>
      <c r="AC49">
        <v>53</v>
      </c>
      <c r="AD49" s="13">
        <v>59.3</v>
      </c>
      <c r="AE49" s="16">
        <v>4</v>
      </c>
      <c r="AF49">
        <v>0.8</v>
      </c>
      <c r="AG49">
        <v>3</v>
      </c>
      <c r="AH49" s="13">
        <f>SUM(AI49:AU49)</f>
        <v>115.1</v>
      </c>
      <c r="AI49" s="6">
        <v>36.8</v>
      </c>
      <c r="AJ49" s="6">
        <v>37</v>
      </c>
      <c r="AK49" s="6">
        <v>41.3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X49" s="43">
        <v>111</v>
      </c>
      <c r="AY49">
        <v>251</v>
      </c>
      <c r="AZ49">
        <v>75</v>
      </c>
      <c r="BA49">
        <v>59</v>
      </c>
      <c r="BB49" s="13">
        <v>4.6</v>
      </c>
      <c r="BC49">
        <v>3</v>
      </c>
      <c r="BD49">
        <f>SUM(BE49:BH49)</f>
        <v>184</v>
      </c>
      <c r="BE49" s="6">
        <v>71</v>
      </c>
      <c r="BF49" s="6">
        <v>60</v>
      </c>
      <c r="BG49" s="6">
        <v>53</v>
      </c>
      <c r="BH49" s="6"/>
      <c r="BI49" s="52">
        <v>111</v>
      </c>
      <c r="BJ49">
        <v>285</v>
      </c>
      <c r="BK49">
        <v>76</v>
      </c>
      <c r="BL49">
        <v>55</v>
      </c>
      <c r="BM49" s="13">
        <v>3.4</v>
      </c>
      <c r="BN49">
        <v>3</v>
      </c>
      <c r="BO49">
        <f t="shared" si="0"/>
        <v>261</v>
      </c>
      <c r="BP49" s="6">
        <v>104</v>
      </c>
      <c r="BQ49" s="6">
        <v>85</v>
      </c>
      <c r="BR49" s="6">
        <v>72</v>
      </c>
      <c r="BS49" s="6"/>
      <c r="BT49" s="60"/>
    </row>
    <row r="50" spans="1:72" ht="12.75">
      <c r="A50" s="1">
        <v>112</v>
      </c>
      <c r="B50" s="1" t="s">
        <v>45</v>
      </c>
      <c r="C50" s="1" t="s">
        <v>31</v>
      </c>
      <c r="D50" s="1" t="s">
        <v>235</v>
      </c>
      <c r="E50" s="1" t="s">
        <v>19</v>
      </c>
      <c r="F50" s="3">
        <v>8</v>
      </c>
      <c r="G50" s="3">
        <v>6</v>
      </c>
      <c r="H50">
        <v>6</v>
      </c>
      <c r="I50">
        <v>6</v>
      </c>
      <c r="J50">
        <v>30.4</v>
      </c>
      <c r="K50">
        <v>26.7</v>
      </c>
      <c r="L50">
        <v>33.8</v>
      </c>
      <c r="M50" s="37">
        <v>112</v>
      </c>
      <c r="N50" s="3">
        <v>76</v>
      </c>
      <c r="O50" s="3">
        <v>14</v>
      </c>
      <c r="P50" s="31">
        <v>39.8</v>
      </c>
      <c r="Q50" s="21">
        <v>112</v>
      </c>
      <c r="R50">
        <v>95</v>
      </c>
      <c r="S50">
        <v>21</v>
      </c>
      <c r="T50" s="13">
        <v>30.1</v>
      </c>
      <c r="U50" s="4">
        <v>112</v>
      </c>
      <c r="V50" s="4"/>
      <c r="W50" s="4"/>
      <c r="X50" s="4"/>
      <c r="Y50" s="4"/>
      <c r="Z50" s="4"/>
      <c r="AA50" s="1">
        <v>112</v>
      </c>
      <c r="AD50" s="13"/>
      <c r="AE50" s="16"/>
      <c r="AH50" s="13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X50" s="1">
        <v>112</v>
      </c>
      <c r="AY50"/>
      <c r="AZ50"/>
      <c r="BA50"/>
      <c r="BB50" s="13"/>
      <c r="BE50" s="6"/>
      <c r="BF50" s="6"/>
      <c r="BG50" s="6"/>
      <c r="BH50" s="6"/>
      <c r="BI50" s="1">
        <v>112</v>
      </c>
      <c r="BJ50"/>
      <c r="BK50"/>
      <c r="BL50"/>
      <c r="BM50" s="13"/>
      <c r="BO50">
        <f t="shared" si="0"/>
        <v>0</v>
      </c>
      <c r="BP50" s="6"/>
      <c r="BQ50" s="6"/>
      <c r="BR50" s="6"/>
      <c r="BS50" s="6"/>
      <c r="BT50" s="60"/>
    </row>
    <row r="51" spans="1:72" ht="12.75">
      <c r="A51" s="1">
        <v>113</v>
      </c>
      <c r="B51" s="1" t="s">
        <v>45</v>
      </c>
      <c r="C51" s="1" t="s">
        <v>31</v>
      </c>
      <c r="D51" s="1" t="s">
        <v>212</v>
      </c>
      <c r="E51" s="1" t="s">
        <v>12</v>
      </c>
      <c r="F51" s="3">
        <v>8</v>
      </c>
      <c r="G51" s="3">
        <v>6</v>
      </c>
      <c r="H51">
        <v>7</v>
      </c>
      <c r="I51">
        <v>7</v>
      </c>
      <c r="J51">
        <v>30.3</v>
      </c>
      <c r="K51">
        <v>26.6</v>
      </c>
      <c r="L51">
        <v>32</v>
      </c>
      <c r="M51" s="37">
        <v>113</v>
      </c>
      <c r="N51" s="3">
        <v>68</v>
      </c>
      <c r="O51" s="3">
        <v>19</v>
      </c>
      <c r="P51" s="31">
        <v>28.7</v>
      </c>
      <c r="Q51" s="21">
        <v>113</v>
      </c>
      <c r="R51">
        <v>134</v>
      </c>
      <c r="S51">
        <v>42</v>
      </c>
      <c r="T51" s="13">
        <v>55.7</v>
      </c>
      <c r="U51" s="28">
        <v>113</v>
      </c>
      <c r="V51" s="4">
        <v>210</v>
      </c>
      <c r="W51" s="4">
        <v>37</v>
      </c>
      <c r="X51" s="29">
        <v>73</v>
      </c>
      <c r="Y51" s="4">
        <v>4</v>
      </c>
      <c r="Z51" s="4"/>
      <c r="AA51" s="12">
        <v>113</v>
      </c>
      <c r="AB51">
        <v>242</v>
      </c>
      <c r="AC51">
        <v>47</v>
      </c>
      <c r="AD51" s="13">
        <v>78.9</v>
      </c>
      <c r="AE51" s="16">
        <v>7.2</v>
      </c>
      <c r="AF51">
        <v>2.4</v>
      </c>
      <c r="AG51">
        <v>1</v>
      </c>
      <c r="AH51" s="13">
        <f>SUM(AI51:AU51)</f>
        <v>200</v>
      </c>
      <c r="AI51" s="6">
        <v>200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X51" s="43">
        <v>113</v>
      </c>
      <c r="AY51">
        <v>152</v>
      </c>
      <c r="AZ51">
        <v>0</v>
      </c>
      <c r="BA51">
        <v>5</v>
      </c>
      <c r="BB51" s="13">
        <v>6.6</v>
      </c>
      <c r="BC51">
        <v>0</v>
      </c>
      <c r="BE51" s="6"/>
      <c r="BF51" s="6"/>
      <c r="BG51" s="6"/>
      <c r="BH51" s="6"/>
      <c r="BI51" s="56">
        <v>113</v>
      </c>
      <c r="BJ51"/>
      <c r="BK51"/>
      <c r="BL51"/>
      <c r="BM51" s="13"/>
      <c r="BO51">
        <f t="shared" si="0"/>
        <v>0</v>
      </c>
      <c r="BP51" s="6"/>
      <c r="BQ51" s="6"/>
      <c r="BR51" s="6"/>
      <c r="BS51" s="6"/>
      <c r="BT51" s="60"/>
    </row>
    <row r="52" spans="1:72" ht="12.75">
      <c r="A52" s="1">
        <v>114</v>
      </c>
      <c r="B52" s="1" t="s">
        <v>45</v>
      </c>
      <c r="C52" s="1" t="s">
        <v>31</v>
      </c>
      <c r="D52" s="1" t="s">
        <v>177</v>
      </c>
      <c r="E52" s="1" t="s">
        <v>12</v>
      </c>
      <c r="F52" s="3">
        <v>2</v>
      </c>
      <c r="G52" s="3">
        <v>4</v>
      </c>
      <c r="H52">
        <v>4</v>
      </c>
      <c r="I52"/>
      <c r="J52">
        <v>30.6</v>
      </c>
      <c r="K52">
        <v>33.9</v>
      </c>
      <c r="L52"/>
      <c r="M52" s="37">
        <v>114</v>
      </c>
      <c r="N52" s="3">
        <v>51</v>
      </c>
      <c r="O52" s="3">
        <v>7</v>
      </c>
      <c r="P52" s="31">
        <v>30.6</v>
      </c>
      <c r="Q52" s="21">
        <v>114</v>
      </c>
      <c r="R52">
        <v>124</v>
      </c>
      <c r="S52">
        <v>14</v>
      </c>
      <c r="T52" s="13">
        <v>29.6</v>
      </c>
      <c r="U52" s="28">
        <v>114</v>
      </c>
      <c r="V52" s="4">
        <v>170</v>
      </c>
      <c r="W52" s="4">
        <v>20</v>
      </c>
      <c r="X52" s="4">
        <v>23.9</v>
      </c>
      <c r="Y52" s="4"/>
      <c r="Z52" s="4"/>
      <c r="AA52" s="12">
        <v>114</v>
      </c>
      <c r="AB52">
        <v>215</v>
      </c>
      <c r="AC52">
        <v>32</v>
      </c>
      <c r="AD52" s="13">
        <v>42</v>
      </c>
      <c r="AE52" s="16">
        <v>4.1</v>
      </c>
      <c r="AF52">
        <v>0.8</v>
      </c>
      <c r="AG52">
        <v>2</v>
      </c>
      <c r="AH52" s="13">
        <f>SUM(AI52:AU52)</f>
        <v>17.9</v>
      </c>
      <c r="AI52" s="6">
        <v>5</v>
      </c>
      <c r="AJ52" s="6">
        <v>12.9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X52" s="43">
        <v>114</v>
      </c>
      <c r="AY52">
        <v>232</v>
      </c>
      <c r="AZ52">
        <v>43</v>
      </c>
      <c r="BA52">
        <v>57</v>
      </c>
      <c r="BB52" s="13">
        <v>5.7</v>
      </c>
      <c r="BC52">
        <v>1</v>
      </c>
      <c r="BD52">
        <f>SUM(BE52:BH52)</f>
        <v>122</v>
      </c>
      <c r="BE52" s="6">
        <v>122</v>
      </c>
      <c r="BF52" s="6"/>
      <c r="BG52" s="6"/>
      <c r="BH52" s="6"/>
      <c r="BI52" s="52">
        <v>114</v>
      </c>
      <c r="BJ52">
        <v>222</v>
      </c>
      <c r="BK52">
        <v>46</v>
      </c>
      <c r="BL52">
        <v>95</v>
      </c>
      <c r="BM52" s="13">
        <v>4.8</v>
      </c>
      <c r="BN52">
        <v>2</v>
      </c>
      <c r="BO52">
        <f t="shared" si="0"/>
        <v>236</v>
      </c>
      <c r="BP52" s="6">
        <v>211</v>
      </c>
      <c r="BQ52" s="6">
        <v>25</v>
      </c>
      <c r="BR52" s="6"/>
      <c r="BS52" s="6"/>
      <c r="BT52" s="60"/>
    </row>
    <row r="53" spans="1:72" ht="12.75">
      <c r="A53" s="1">
        <v>115</v>
      </c>
      <c r="B53" s="1" t="s">
        <v>45</v>
      </c>
      <c r="C53" s="1" t="s">
        <v>31</v>
      </c>
      <c r="D53" s="1" t="s">
        <v>177</v>
      </c>
      <c r="E53" s="1" t="s">
        <v>19</v>
      </c>
      <c r="F53" s="3">
        <v>8</v>
      </c>
      <c r="G53" s="3">
        <v>4</v>
      </c>
      <c r="H53">
        <v>5</v>
      </c>
      <c r="I53">
        <v>7</v>
      </c>
      <c r="J53">
        <v>11.8</v>
      </c>
      <c r="K53">
        <v>19.8</v>
      </c>
      <c r="L53">
        <v>30.6</v>
      </c>
      <c r="M53" s="37">
        <v>115</v>
      </c>
      <c r="N53" s="3">
        <v>74</v>
      </c>
      <c r="O53" s="3">
        <v>15</v>
      </c>
      <c r="P53" s="31">
        <v>37.2</v>
      </c>
      <c r="Q53" s="21">
        <v>115</v>
      </c>
      <c r="R53">
        <v>105</v>
      </c>
      <c r="S53">
        <v>19</v>
      </c>
      <c r="T53" s="13">
        <v>34.8</v>
      </c>
      <c r="U53" s="28">
        <v>115</v>
      </c>
      <c r="V53" s="4">
        <v>135</v>
      </c>
      <c r="W53" s="4">
        <v>19</v>
      </c>
      <c r="X53" s="4">
        <v>45.9</v>
      </c>
      <c r="Y53" s="4"/>
      <c r="Z53" s="4"/>
      <c r="AA53" s="12">
        <v>115</v>
      </c>
      <c r="AB53">
        <v>199</v>
      </c>
      <c r="AC53">
        <v>21</v>
      </c>
      <c r="AD53" s="13">
        <v>52</v>
      </c>
      <c r="AE53" s="16">
        <v>3.9</v>
      </c>
      <c r="AG53">
        <v>0</v>
      </c>
      <c r="AH53" s="13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X53" s="43">
        <v>115</v>
      </c>
      <c r="AY53">
        <v>236</v>
      </c>
      <c r="AZ53">
        <v>47</v>
      </c>
      <c r="BA53">
        <v>56</v>
      </c>
      <c r="BB53" s="13">
        <v>5.9</v>
      </c>
      <c r="BC53">
        <v>2</v>
      </c>
      <c r="BD53">
        <f>SUM(BE53:BH53)</f>
        <v>11</v>
      </c>
      <c r="BE53" s="6">
        <v>6</v>
      </c>
      <c r="BF53" s="6">
        <v>5</v>
      </c>
      <c r="BG53" s="6"/>
      <c r="BH53" s="6"/>
      <c r="BI53" s="56">
        <v>115</v>
      </c>
      <c r="BJ53"/>
      <c r="BK53"/>
      <c r="BL53"/>
      <c r="BM53" s="13"/>
      <c r="BO53">
        <f t="shared" si="0"/>
        <v>0</v>
      </c>
      <c r="BP53" s="6"/>
      <c r="BQ53" s="6"/>
      <c r="BR53" s="6"/>
      <c r="BS53" s="6"/>
      <c r="BT53" s="60"/>
    </row>
    <row r="54" spans="1:72" ht="12.75">
      <c r="A54" s="1">
        <v>116</v>
      </c>
      <c r="B54" s="1" t="s">
        <v>30</v>
      </c>
      <c r="C54" s="1" t="s">
        <v>31</v>
      </c>
      <c r="D54" s="1" t="s">
        <v>212</v>
      </c>
      <c r="E54" s="1" t="s">
        <v>19</v>
      </c>
      <c r="F54" s="3">
        <v>9</v>
      </c>
      <c r="G54" s="3">
        <v>4</v>
      </c>
      <c r="H54">
        <v>5</v>
      </c>
      <c r="I54">
        <v>5</v>
      </c>
      <c r="J54">
        <v>15.8</v>
      </c>
      <c r="K54">
        <v>18.9</v>
      </c>
      <c r="L54">
        <v>23.4</v>
      </c>
      <c r="M54" s="37">
        <v>116</v>
      </c>
      <c r="N54" s="3">
        <v>16</v>
      </c>
      <c r="O54" s="3">
        <v>8</v>
      </c>
      <c r="P54" s="31">
        <v>29.4</v>
      </c>
      <c r="Q54" s="21">
        <v>116</v>
      </c>
      <c r="R54">
        <v>31</v>
      </c>
      <c r="S54">
        <v>7</v>
      </c>
      <c r="T54" s="13">
        <v>30.2</v>
      </c>
      <c r="U54" s="28">
        <v>116</v>
      </c>
      <c r="V54" s="4">
        <v>51</v>
      </c>
      <c r="W54" s="4">
        <v>13</v>
      </c>
      <c r="X54" s="4">
        <v>49.8</v>
      </c>
      <c r="Y54" s="4"/>
      <c r="Z54" s="4"/>
      <c r="AA54" s="12">
        <v>116</v>
      </c>
      <c r="AB54">
        <v>115</v>
      </c>
      <c r="AC54">
        <v>11</v>
      </c>
      <c r="AD54" s="13">
        <v>53.2</v>
      </c>
      <c r="AE54" s="16">
        <v>2.3</v>
      </c>
      <c r="AG54">
        <v>0</v>
      </c>
      <c r="AH54" s="13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X54" s="43">
        <v>116</v>
      </c>
      <c r="AY54">
        <v>130</v>
      </c>
      <c r="AZ54">
        <v>37</v>
      </c>
      <c r="BA54">
        <v>78</v>
      </c>
      <c r="BB54" s="13">
        <v>3.4</v>
      </c>
      <c r="BC54">
        <v>0</v>
      </c>
      <c r="BE54" s="6"/>
      <c r="BF54" s="6"/>
      <c r="BG54" s="6"/>
      <c r="BH54" s="6"/>
      <c r="BI54" s="52">
        <v>116</v>
      </c>
      <c r="BJ54">
        <v>133</v>
      </c>
      <c r="BK54">
        <v>0</v>
      </c>
      <c r="BL54">
        <v>32</v>
      </c>
      <c r="BM54" s="13">
        <v>3.9</v>
      </c>
      <c r="BN54">
        <v>0</v>
      </c>
      <c r="BO54">
        <f t="shared" si="0"/>
        <v>0</v>
      </c>
      <c r="BP54" s="6"/>
      <c r="BQ54" s="6"/>
      <c r="BR54" s="6"/>
      <c r="BS54" s="6"/>
      <c r="BT54" s="60"/>
    </row>
    <row r="55" spans="1:72" ht="12.75">
      <c r="A55" s="1">
        <v>117</v>
      </c>
      <c r="B55" s="1" t="s">
        <v>30</v>
      </c>
      <c r="C55" s="1" t="s">
        <v>31</v>
      </c>
      <c r="D55" s="1" t="s">
        <v>235</v>
      </c>
      <c r="E55" s="1" t="s">
        <v>12</v>
      </c>
      <c r="F55" s="3">
        <v>3</v>
      </c>
      <c r="G55" s="3">
        <v>4</v>
      </c>
      <c r="H55">
        <v>4</v>
      </c>
      <c r="I55">
        <v>4</v>
      </c>
      <c r="J55">
        <v>12.7</v>
      </c>
      <c r="K55">
        <v>15.2</v>
      </c>
      <c r="L55">
        <v>18.2</v>
      </c>
      <c r="M55" s="37">
        <v>117</v>
      </c>
      <c r="N55" s="3">
        <v>27</v>
      </c>
      <c r="O55" s="3">
        <v>6</v>
      </c>
      <c r="P55" s="31">
        <v>24.3</v>
      </c>
      <c r="Q55" s="21">
        <v>117</v>
      </c>
      <c r="R55">
        <v>48</v>
      </c>
      <c r="S55">
        <v>10</v>
      </c>
      <c r="T55" s="13">
        <v>28.2</v>
      </c>
      <c r="U55" s="28">
        <v>117</v>
      </c>
      <c r="V55" s="4">
        <v>79</v>
      </c>
      <c r="W55" s="4">
        <v>7</v>
      </c>
      <c r="X55" s="4">
        <v>21.7</v>
      </c>
      <c r="Y55" s="4"/>
      <c r="Z55" s="4"/>
      <c r="AA55" s="12">
        <v>117</v>
      </c>
      <c r="AB55">
        <v>115</v>
      </c>
      <c r="AC55">
        <v>16</v>
      </c>
      <c r="AD55" s="13">
        <v>40</v>
      </c>
      <c r="AE55" s="16">
        <v>5.1</v>
      </c>
      <c r="AF55">
        <v>0.8</v>
      </c>
      <c r="AG55">
        <v>3</v>
      </c>
      <c r="AH55" s="13">
        <f>SUM(AI55:AU55)</f>
        <v>19.7</v>
      </c>
      <c r="AI55" s="6">
        <v>11.5</v>
      </c>
      <c r="AJ55" s="6">
        <v>3.9</v>
      </c>
      <c r="AK55" s="6">
        <v>4.3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X55" s="43">
        <v>117</v>
      </c>
      <c r="AY55">
        <v>169</v>
      </c>
      <c r="AZ55">
        <v>27</v>
      </c>
      <c r="BA55">
        <v>52</v>
      </c>
      <c r="BB55" s="13">
        <v>4.4</v>
      </c>
      <c r="BC55">
        <v>0</v>
      </c>
      <c r="BE55" s="6"/>
      <c r="BF55" s="6"/>
      <c r="BG55" s="6"/>
      <c r="BH55" s="6"/>
      <c r="BI55" s="52">
        <v>117</v>
      </c>
      <c r="BJ55">
        <v>194</v>
      </c>
      <c r="BK55">
        <v>0</v>
      </c>
      <c r="BL55">
        <v>4</v>
      </c>
      <c r="BM55" s="13">
        <v>4.1</v>
      </c>
      <c r="BN55">
        <v>0</v>
      </c>
      <c r="BO55">
        <f t="shared" si="0"/>
        <v>0</v>
      </c>
      <c r="BP55" s="6"/>
      <c r="BQ55" s="6"/>
      <c r="BR55" s="6"/>
      <c r="BS55" s="6"/>
      <c r="BT55" s="60"/>
    </row>
    <row r="56" spans="1:72" ht="12.75">
      <c r="A56" s="1">
        <v>118</v>
      </c>
      <c r="B56" s="1" t="s">
        <v>30</v>
      </c>
      <c r="C56" s="1" t="s">
        <v>31</v>
      </c>
      <c r="D56" s="1" t="s">
        <v>124</v>
      </c>
      <c r="E56" s="1" t="s">
        <v>12</v>
      </c>
      <c r="F56" s="3">
        <v>3</v>
      </c>
      <c r="G56" s="3">
        <v>4</v>
      </c>
      <c r="H56">
        <v>4</v>
      </c>
      <c r="I56">
        <v>5</v>
      </c>
      <c r="J56">
        <v>11.9</v>
      </c>
      <c r="K56">
        <v>14.5</v>
      </c>
      <c r="L56">
        <v>16.7</v>
      </c>
      <c r="M56" s="37">
        <v>118</v>
      </c>
      <c r="N56" s="3">
        <v>34</v>
      </c>
      <c r="O56" s="3">
        <v>8</v>
      </c>
      <c r="P56" s="31">
        <v>30.4</v>
      </c>
      <c r="Q56" s="21">
        <v>118</v>
      </c>
      <c r="R56">
        <v>61</v>
      </c>
      <c r="S56">
        <v>9</v>
      </c>
      <c r="T56" s="13">
        <v>32.5</v>
      </c>
      <c r="U56" s="28">
        <v>118</v>
      </c>
      <c r="V56" s="4">
        <v>69</v>
      </c>
      <c r="W56" s="4">
        <v>9</v>
      </c>
      <c r="X56" s="4">
        <v>25.9</v>
      </c>
      <c r="Y56" s="4"/>
      <c r="Z56" s="4"/>
      <c r="AA56" s="1">
        <v>118</v>
      </c>
      <c r="AD56" s="13"/>
      <c r="AE56" s="16"/>
      <c r="AH56" s="13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X56" s="25">
        <v>118</v>
      </c>
      <c r="AY56">
        <v>109</v>
      </c>
      <c r="AZ56">
        <v>10</v>
      </c>
      <c r="BA56">
        <v>35</v>
      </c>
      <c r="BB56" s="13">
        <v>3</v>
      </c>
      <c r="BC56">
        <v>0</v>
      </c>
      <c r="BE56" s="6"/>
      <c r="BF56" s="6"/>
      <c r="BG56" s="6"/>
      <c r="BH56" s="6"/>
      <c r="BI56" s="12">
        <v>118</v>
      </c>
      <c r="BJ56">
        <v>120</v>
      </c>
      <c r="BK56">
        <v>26</v>
      </c>
      <c r="BL56">
        <v>46</v>
      </c>
      <c r="BM56" s="13">
        <v>2.2</v>
      </c>
      <c r="BN56">
        <v>2</v>
      </c>
      <c r="BO56">
        <f t="shared" si="0"/>
        <v>10</v>
      </c>
      <c r="BP56" s="6">
        <v>6</v>
      </c>
      <c r="BQ56" s="6">
        <v>4</v>
      </c>
      <c r="BR56" s="6"/>
      <c r="BS56" s="6"/>
      <c r="BT56" s="60"/>
    </row>
    <row r="57" spans="1:72" ht="12.75">
      <c r="A57" s="1">
        <v>119</v>
      </c>
      <c r="B57" s="1" t="s">
        <v>30</v>
      </c>
      <c r="C57" s="1" t="s">
        <v>31</v>
      </c>
      <c r="D57" s="1" t="s">
        <v>212</v>
      </c>
      <c r="E57" s="1" t="s">
        <v>19</v>
      </c>
      <c r="F57" s="3">
        <v>2</v>
      </c>
      <c r="G57" s="3">
        <v>4</v>
      </c>
      <c r="H57">
        <v>5</v>
      </c>
      <c r="I57"/>
      <c r="J57">
        <v>14.1</v>
      </c>
      <c r="K57">
        <v>18.1</v>
      </c>
      <c r="L57"/>
      <c r="M57" s="37">
        <v>119</v>
      </c>
      <c r="N57" s="3">
        <v>41</v>
      </c>
      <c r="O57" s="3">
        <v>8</v>
      </c>
      <c r="P57" s="31">
        <v>38.1</v>
      </c>
      <c r="Q57" s="21">
        <v>119</v>
      </c>
      <c r="R57">
        <v>60</v>
      </c>
      <c r="S57">
        <v>9</v>
      </c>
      <c r="T57" s="13">
        <v>29.1</v>
      </c>
      <c r="U57" s="28">
        <v>119</v>
      </c>
      <c r="V57" s="4">
        <v>96</v>
      </c>
      <c r="W57" s="4">
        <v>21</v>
      </c>
      <c r="X57" s="4">
        <v>38.4</v>
      </c>
      <c r="Y57" s="4">
        <v>2</v>
      </c>
      <c r="Z57" s="4"/>
      <c r="AA57" s="12">
        <v>119</v>
      </c>
      <c r="AB57">
        <v>151</v>
      </c>
      <c r="AC57">
        <v>53</v>
      </c>
      <c r="AD57" s="13">
        <v>30</v>
      </c>
      <c r="AE57" s="16">
        <v>5.6</v>
      </c>
      <c r="AF57">
        <v>1.3</v>
      </c>
      <c r="AG57">
        <v>1</v>
      </c>
      <c r="AH57" s="13">
        <f>SUM(AI57:AU57)</f>
        <v>57.4</v>
      </c>
      <c r="AI57" s="6">
        <v>57.4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X57" s="43">
        <v>119</v>
      </c>
      <c r="AY57">
        <v>189</v>
      </c>
      <c r="AZ57">
        <v>42</v>
      </c>
      <c r="BA57">
        <v>56</v>
      </c>
      <c r="BB57" s="13">
        <v>4.3</v>
      </c>
      <c r="BC57">
        <v>1</v>
      </c>
      <c r="BD57">
        <f>SUM(BE57:BH57)</f>
        <v>125</v>
      </c>
      <c r="BE57" s="6">
        <v>125</v>
      </c>
      <c r="BF57" s="6"/>
      <c r="BG57" s="6"/>
      <c r="BH57" s="6"/>
      <c r="BI57" s="52">
        <v>119</v>
      </c>
      <c r="BJ57">
        <v>195</v>
      </c>
      <c r="BK57">
        <v>28</v>
      </c>
      <c r="BL57">
        <v>72</v>
      </c>
      <c r="BM57" s="13">
        <v>3.6</v>
      </c>
      <c r="BN57">
        <v>2</v>
      </c>
      <c r="BO57">
        <f t="shared" si="0"/>
        <v>149.7</v>
      </c>
      <c r="BP57" s="6">
        <v>146</v>
      </c>
      <c r="BQ57" s="6">
        <v>3.7</v>
      </c>
      <c r="BR57" s="6"/>
      <c r="BS57" s="6"/>
      <c r="BT57" s="60"/>
    </row>
    <row r="58" spans="1:72" ht="12.75">
      <c r="A58" s="1">
        <v>120</v>
      </c>
      <c r="B58" s="1" t="s">
        <v>30</v>
      </c>
      <c r="C58" s="1" t="s">
        <v>31</v>
      </c>
      <c r="D58" s="1" t="s">
        <v>10</v>
      </c>
      <c r="E58" s="1" t="s">
        <v>11</v>
      </c>
      <c r="F58" s="3">
        <v>3</v>
      </c>
      <c r="G58" s="3">
        <v>4</v>
      </c>
      <c r="H58">
        <v>5</v>
      </c>
      <c r="I58">
        <v>6</v>
      </c>
      <c r="J58">
        <v>13.5</v>
      </c>
      <c r="K58">
        <v>20</v>
      </c>
      <c r="L58">
        <v>36.9</v>
      </c>
      <c r="M58" s="37">
        <v>120</v>
      </c>
      <c r="N58" s="3">
        <v>41</v>
      </c>
      <c r="O58" s="3">
        <v>8</v>
      </c>
      <c r="P58" s="31">
        <v>53</v>
      </c>
      <c r="Q58" s="21">
        <v>120</v>
      </c>
      <c r="R58">
        <v>69</v>
      </c>
      <c r="S58">
        <v>12</v>
      </c>
      <c r="T58" s="13">
        <v>59.6</v>
      </c>
      <c r="U58" s="28">
        <v>120</v>
      </c>
      <c r="V58" s="4">
        <v>119</v>
      </c>
      <c r="W58" s="4">
        <v>23</v>
      </c>
      <c r="X58" s="4">
        <v>64.7</v>
      </c>
      <c r="Y58" s="4">
        <v>2</v>
      </c>
      <c r="Z58" s="4"/>
      <c r="AA58" s="1">
        <v>120</v>
      </c>
      <c r="AD58" s="13"/>
      <c r="AE58" s="16"/>
      <c r="AH58" s="13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X58" s="1">
        <v>120</v>
      </c>
      <c r="AY58"/>
      <c r="AZ58"/>
      <c r="BA58"/>
      <c r="BB58" s="13"/>
      <c r="BE58" s="6"/>
      <c r="BF58" s="6"/>
      <c r="BG58" s="6"/>
      <c r="BH58" s="6"/>
      <c r="BI58" s="1">
        <v>120</v>
      </c>
      <c r="BJ58"/>
      <c r="BK58"/>
      <c r="BL58"/>
      <c r="BM58" s="13"/>
      <c r="BO58">
        <f t="shared" si="0"/>
        <v>0</v>
      </c>
      <c r="BP58" s="6"/>
      <c r="BQ58" s="6"/>
      <c r="BR58" s="6"/>
      <c r="BS58" s="6"/>
      <c r="BT58" s="60"/>
    </row>
    <row r="59" spans="1:72" ht="12.75">
      <c r="A59" s="1">
        <v>121</v>
      </c>
      <c r="B59" s="1" t="s">
        <v>30</v>
      </c>
      <c r="C59" s="1" t="s">
        <v>31</v>
      </c>
      <c r="D59" s="1" t="s">
        <v>177</v>
      </c>
      <c r="E59" s="1" t="s">
        <v>25</v>
      </c>
      <c r="F59" s="3">
        <v>9</v>
      </c>
      <c r="G59" s="3">
        <v>5</v>
      </c>
      <c r="H59">
        <v>5</v>
      </c>
      <c r="I59">
        <v>6</v>
      </c>
      <c r="J59">
        <v>12.7</v>
      </c>
      <c r="K59">
        <v>22.6</v>
      </c>
      <c r="L59">
        <v>20.8</v>
      </c>
      <c r="M59" s="37">
        <v>121</v>
      </c>
      <c r="N59" s="3">
        <v>38</v>
      </c>
      <c r="O59" s="3">
        <v>7</v>
      </c>
      <c r="P59" s="31">
        <v>17.6</v>
      </c>
      <c r="Q59" s="21">
        <v>121</v>
      </c>
      <c r="R59">
        <v>69</v>
      </c>
      <c r="S59">
        <v>13</v>
      </c>
      <c r="T59" s="13">
        <v>34.1</v>
      </c>
      <c r="U59" s="28">
        <v>121</v>
      </c>
      <c r="V59" s="4">
        <v>105</v>
      </c>
      <c r="W59" s="4">
        <v>16</v>
      </c>
      <c r="X59" s="4">
        <v>44.4</v>
      </c>
      <c r="Y59" s="4"/>
      <c r="Z59" s="4"/>
      <c r="AA59" s="1">
        <v>121</v>
      </c>
      <c r="AD59" s="13"/>
      <c r="AE59" s="16"/>
      <c r="AH59" s="13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X59" s="1">
        <v>121</v>
      </c>
      <c r="AY59"/>
      <c r="AZ59"/>
      <c r="BA59"/>
      <c r="BB59" s="13"/>
      <c r="BE59" s="6"/>
      <c r="BF59" s="6"/>
      <c r="BG59" s="6"/>
      <c r="BH59" s="6"/>
      <c r="BI59" s="1">
        <v>121</v>
      </c>
      <c r="BJ59"/>
      <c r="BK59"/>
      <c r="BL59"/>
      <c r="BM59" s="13"/>
      <c r="BO59">
        <f t="shared" si="0"/>
        <v>0</v>
      </c>
      <c r="BP59" s="6"/>
      <c r="BQ59" s="6"/>
      <c r="BR59" s="6"/>
      <c r="BS59" s="6"/>
      <c r="BT59" s="60"/>
    </row>
    <row r="60" spans="1:72" ht="12.75">
      <c r="A60" s="1">
        <v>122</v>
      </c>
      <c r="B60" s="1" t="s">
        <v>30</v>
      </c>
      <c r="C60" s="1" t="s">
        <v>31</v>
      </c>
      <c r="D60" s="1" t="s">
        <v>10</v>
      </c>
      <c r="E60" s="1" t="s">
        <v>11</v>
      </c>
      <c r="F60" s="3">
        <v>1</v>
      </c>
      <c r="G60" s="3">
        <v>4</v>
      </c>
      <c r="H60"/>
      <c r="I60"/>
      <c r="J60">
        <v>17.5</v>
      </c>
      <c r="K60"/>
      <c r="L60"/>
      <c r="M60" s="37">
        <v>122</v>
      </c>
      <c r="N60" s="3">
        <v>30</v>
      </c>
      <c r="O60" s="3">
        <v>7</v>
      </c>
      <c r="P60" s="31">
        <v>31</v>
      </c>
      <c r="Q60" s="21">
        <v>122</v>
      </c>
      <c r="R60">
        <v>80</v>
      </c>
      <c r="S60">
        <v>10</v>
      </c>
      <c r="T60" s="13">
        <v>36.3</v>
      </c>
      <c r="U60" s="28">
        <v>122</v>
      </c>
      <c r="V60" s="7">
        <v>147</v>
      </c>
      <c r="W60" s="4">
        <v>16</v>
      </c>
      <c r="X60" s="4">
        <v>60.7</v>
      </c>
      <c r="Y60" s="4"/>
      <c r="Z60" s="4"/>
      <c r="AA60" s="12">
        <v>122</v>
      </c>
      <c r="AB60">
        <v>217</v>
      </c>
      <c r="AC60">
        <v>37</v>
      </c>
      <c r="AD60" s="13">
        <v>65</v>
      </c>
      <c r="AE60" s="16">
        <v>5.4</v>
      </c>
      <c r="AF60">
        <v>1.2</v>
      </c>
      <c r="AG60">
        <v>2</v>
      </c>
      <c r="AH60" s="13">
        <f>SUM(AI60:AU60)</f>
        <v>69.8</v>
      </c>
      <c r="AI60" s="6">
        <v>20.3</v>
      </c>
      <c r="AJ60" s="6">
        <v>49.5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X60" s="43">
        <v>122</v>
      </c>
      <c r="AY60">
        <v>238</v>
      </c>
      <c r="AZ60">
        <v>50</v>
      </c>
      <c r="BA60">
        <v>56</v>
      </c>
      <c r="BB60" s="13">
        <v>5.2</v>
      </c>
      <c r="BC60">
        <v>2</v>
      </c>
      <c r="BD60">
        <f>SUM(BE60:BH60)</f>
        <v>85</v>
      </c>
      <c r="BE60" s="6">
        <v>60</v>
      </c>
      <c r="BF60" s="6">
        <v>25</v>
      </c>
      <c r="BG60" s="6"/>
      <c r="BH60" s="6"/>
      <c r="BI60" s="52">
        <v>122</v>
      </c>
      <c r="BJ60">
        <v>262</v>
      </c>
      <c r="BK60">
        <v>33</v>
      </c>
      <c r="BL60">
        <v>60</v>
      </c>
      <c r="BM60" s="13">
        <v>5.1</v>
      </c>
      <c r="BN60">
        <v>2</v>
      </c>
      <c r="BO60">
        <f t="shared" si="0"/>
        <v>77</v>
      </c>
      <c r="BP60" s="6">
        <v>50</v>
      </c>
      <c r="BQ60" s="6">
        <v>27</v>
      </c>
      <c r="BR60" s="6"/>
      <c r="BS60" s="6"/>
      <c r="BT60" s="60"/>
    </row>
    <row r="61" spans="1:72" ht="12.75">
      <c r="A61" s="1">
        <v>123</v>
      </c>
      <c r="B61" s="1" t="s">
        <v>30</v>
      </c>
      <c r="C61" s="1" t="s">
        <v>31</v>
      </c>
      <c r="D61" s="1" t="s">
        <v>228</v>
      </c>
      <c r="E61" s="1" t="s">
        <v>25</v>
      </c>
      <c r="F61" s="3">
        <v>6</v>
      </c>
      <c r="G61" s="3">
        <v>5</v>
      </c>
      <c r="H61">
        <v>5</v>
      </c>
      <c r="I61">
        <v>6</v>
      </c>
      <c r="J61">
        <v>15.5</v>
      </c>
      <c r="K61">
        <v>24.1</v>
      </c>
      <c r="L61">
        <v>37.9</v>
      </c>
      <c r="M61" s="37">
        <v>123</v>
      </c>
      <c r="N61" s="3">
        <v>56</v>
      </c>
      <c r="O61" s="3">
        <v>11</v>
      </c>
      <c r="P61" s="31">
        <v>47</v>
      </c>
      <c r="Q61" s="21">
        <v>123</v>
      </c>
      <c r="R61">
        <v>94</v>
      </c>
      <c r="S61">
        <v>15</v>
      </c>
      <c r="T61" s="13">
        <v>52.2</v>
      </c>
      <c r="U61" s="4">
        <v>123</v>
      </c>
      <c r="V61" s="4"/>
      <c r="W61" s="4"/>
      <c r="X61" s="4"/>
      <c r="Y61" s="4"/>
      <c r="Z61" s="4"/>
      <c r="AA61" s="1">
        <v>123</v>
      </c>
      <c r="AD61" s="13"/>
      <c r="AE61" s="16"/>
      <c r="AH61" s="13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X61" s="1">
        <v>123</v>
      </c>
      <c r="AY61"/>
      <c r="AZ61"/>
      <c r="BA61"/>
      <c r="BB61" s="13"/>
      <c r="BE61" s="6"/>
      <c r="BF61" s="6"/>
      <c r="BG61" s="6"/>
      <c r="BH61" s="6"/>
      <c r="BI61" s="1">
        <v>123</v>
      </c>
      <c r="BJ61"/>
      <c r="BK61"/>
      <c r="BL61"/>
      <c r="BM61" s="13"/>
      <c r="BO61">
        <f t="shared" si="0"/>
        <v>0</v>
      </c>
      <c r="BP61" s="6"/>
      <c r="BQ61" s="6"/>
      <c r="BR61" s="6"/>
      <c r="BS61" s="6"/>
      <c r="BT61" s="60"/>
    </row>
    <row r="62" spans="1:72" ht="12.75">
      <c r="A62" s="1">
        <v>124</v>
      </c>
      <c r="B62" s="1" t="s">
        <v>40</v>
      </c>
      <c r="C62" s="1" t="s">
        <v>31</v>
      </c>
      <c r="D62" s="1" t="s">
        <v>10</v>
      </c>
      <c r="E62" s="1" t="s">
        <v>11</v>
      </c>
      <c r="F62" s="3">
        <v>6</v>
      </c>
      <c r="G62" s="3">
        <v>4</v>
      </c>
      <c r="H62">
        <v>5</v>
      </c>
      <c r="I62">
        <v>6</v>
      </c>
      <c r="J62">
        <v>16.2</v>
      </c>
      <c r="K62">
        <v>13.9</v>
      </c>
      <c r="L62">
        <v>21.2</v>
      </c>
      <c r="M62" s="37">
        <v>124</v>
      </c>
      <c r="N62" s="3">
        <v>31</v>
      </c>
      <c r="O62" s="3">
        <v>8</v>
      </c>
      <c r="P62" s="31">
        <v>20.4</v>
      </c>
      <c r="Q62" s="21">
        <v>124</v>
      </c>
      <c r="R62">
        <v>71</v>
      </c>
      <c r="S62">
        <v>13</v>
      </c>
      <c r="T62" s="13">
        <v>32</v>
      </c>
      <c r="U62" s="28">
        <v>124</v>
      </c>
      <c r="V62" s="4">
        <v>133</v>
      </c>
      <c r="W62" s="4">
        <v>19</v>
      </c>
      <c r="X62" s="4">
        <v>46.2</v>
      </c>
      <c r="Y62" s="4">
        <v>3</v>
      </c>
      <c r="Z62" s="4"/>
      <c r="AA62" s="12">
        <v>124</v>
      </c>
      <c r="AB62">
        <v>204</v>
      </c>
      <c r="AC62">
        <v>28</v>
      </c>
      <c r="AD62" s="13">
        <v>43</v>
      </c>
      <c r="AE62" s="16">
        <v>4.2</v>
      </c>
      <c r="AF62">
        <v>0.6</v>
      </c>
      <c r="AG62">
        <v>1</v>
      </c>
      <c r="AH62" s="13">
        <f>SUM(AI62:AU62)</f>
        <v>17.6</v>
      </c>
      <c r="AI62" s="6">
        <v>17.6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X62" s="43">
        <v>124</v>
      </c>
      <c r="AY62">
        <v>245</v>
      </c>
      <c r="AZ62">
        <v>29</v>
      </c>
      <c r="BA62">
        <v>42</v>
      </c>
      <c r="BB62" s="13">
        <v>5.3</v>
      </c>
      <c r="BC62">
        <v>0</v>
      </c>
      <c r="BE62" s="6"/>
      <c r="BF62" s="6"/>
      <c r="BG62" s="6"/>
      <c r="BH62" s="6"/>
      <c r="BI62" s="52">
        <v>124</v>
      </c>
      <c r="BJ62">
        <v>246</v>
      </c>
      <c r="BK62">
        <v>15</v>
      </c>
      <c r="BL62">
        <v>39</v>
      </c>
      <c r="BM62" s="13">
        <v>4.7</v>
      </c>
      <c r="BN62">
        <v>0</v>
      </c>
      <c r="BO62">
        <f t="shared" si="0"/>
        <v>0</v>
      </c>
      <c r="BP62" s="6"/>
      <c r="BQ62" s="6"/>
      <c r="BR62" s="6"/>
      <c r="BS62" s="6"/>
      <c r="BT62" s="60"/>
    </row>
    <row r="63" spans="1:72" ht="12.75">
      <c r="A63" s="1">
        <v>125</v>
      </c>
      <c r="B63" s="1" t="s">
        <v>40</v>
      </c>
      <c r="C63" s="1" t="s">
        <v>31</v>
      </c>
      <c r="D63" s="1" t="s">
        <v>228</v>
      </c>
      <c r="E63" s="1" t="s">
        <v>25</v>
      </c>
      <c r="F63" s="3">
        <v>4</v>
      </c>
      <c r="G63" s="3">
        <v>4</v>
      </c>
      <c r="H63">
        <v>6</v>
      </c>
      <c r="I63">
        <v>6</v>
      </c>
      <c r="J63">
        <v>11.3</v>
      </c>
      <c r="K63">
        <v>15.7</v>
      </c>
      <c r="L63">
        <v>21.5</v>
      </c>
      <c r="M63" s="37">
        <v>125</v>
      </c>
      <c r="N63" s="3">
        <v>22</v>
      </c>
      <c r="O63" s="3">
        <v>8</v>
      </c>
      <c r="P63" s="31">
        <v>27.4</v>
      </c>
      <c r="Q63" s="21">
        <v>125</v>
      </c>
      <c r="R63">
        <v>62</v>
      </c>
      <c r="S63">
        <v>11</v>
      </c>
      <c r="T63" s="13">
        <v>42.5</v>
      </c>
      <c r="U63" s="28">
        <v>125</v>
      </c>
      <c r="V63" s="4">
        <v>117</v>
      </c>
      <c r="W63" s="4">
        <v>14</v>
      </c>
      <c r="X63" s="4">
        <v>35.2</v>
      </c>
      <c r="Y63" s="4"/>
      <c r="Z63" s="4"/>
      <c r="AA63" s="1">
        <v>125</v>
      </c>
      <c r="AD63" s="13"/>
      <c r="AE63" s="16"/>
      <c r="AH63" s="13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X63" s="1">
        <v>125</v>
      </c>
      <c r="AY63"/>
      <c r="AZ63"/>
      <c r="BA63"/>
      <c r="BB63" s="13"/>
      <c r="BE63" s="6"/>
      <c r="BF63" s="6"/>
      <c r="BG63" s="6"/>
      <c r="BH63" s="6"/>
      <c r="BI63" s="1">
        <v>125</v>
      </c>
      <c r="BJ63"/>
      <c r="BK63"/>
      <c r="BL63"/>
      <c r="BM63" s="13"/>
      <c r="BO63">
        <f t="shared" si="0"/>
        <v>0</v>
      </c>
      <c r="BP63" s="6"/>
      <c r="BQ63" s="6"/>
      <c r="BR63" s="6"/>
      <c r="BS63" s="6"/>
      <c r="BT63" s="60"/>
    </row>
    <row r="64" spans="1:72" ht="12.75">
      <c r="A64" s="1">
        <v>126</v>
      </c>
      <c r="B64" s="1" t="s">
        <v>40</v>
      </c>
      <c r="C64" s="1" t="s">
        <v>31</v>
      </c>
      <c r="D64" s="1" t="s">
        <v>228</v>
      </c>
      <c r="E64" s="1" t="s">
        <v>25</v>
      </c>
      <c r="F64" s="3">
        <v>11</v>
      </c>
      <c r="G64" s="3">
        <v>4</v>
      </c>
      <c r="H64">
        <v>4</v>
      </c>
      <c r="I64">
        <v>4</v>
      </c>
      <c r="J64">
        <v>11.7</v>
      </c>
      <c r="K64">
        <v>14.1</v>
      </c>
      <c r="L64">
        <v>16.4</v>
      </c>
      <c r="M64" s="37">
        <v>126</v>
      </c>
      <c r="N64" s="3">
        <v>20</v>
      </c>
      <c r="O64" s="3">
        <v>7</v>
      </c>
      <c r="P64" s="31">
        <v>23.9</v>
      </c>
      <c r="Q64" s="21">
        <v>126</v>
      </c>
      <c r="R64">
        <v>28</v>
      </c>
      <c r="S64">
        <v>8</v>
      </c>
      <c r="T64" s="13">
        <v>31</v>
      </c>
      <c r="U64" s="28">
        <v>126</v>
      </c>
      <c r="V64" s="4">
        <v>86</v>
      </c>
      <c r="W64" s="4">
        <v>15</v>
      </c>
      <c r="X64" s="4">
        <v>53</v>
      </c>
      <c r="Y64" s="4"/>
      <c r="Z64" s="4"/>
      <c r="AA64" s="12">
        <v>126</v>
      </c>
      <c r="AB64">
        <v>334</v>
      </c>
      <c r="AC64">
        <v>18</v>
      </c>
      <c r="AD64" s="13">
        <v>46.2</v>
      </c>
      <c r="AE64" s="16">
        <v>3.4</v>
      </c>
      <c r="AG64">
        <v>0</v>
      </c>
      <c r="AH64" s="13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X64" s="4">
        <v>126</v>
      </c>
      <c r="AY64"/>
      <c r="AZ64"/>
      <c r="BA64"/>
      <c r="BB64" s="13"/>
      <c r="BE64" s="6"/>
      <c r="BF64" s="6"/>
      <c r="BG64" s="6"/>
      <c r="BH64" s="6"/>
      <c r="BI64" s="4">
        <v>126</v>
      </c>
      <c r="BJ64"/>
      <c r="BK64"/>
      <c r="BL64"/>
      <c r="BM64" s="13"/>
      <c r="BO64">
        <f t="shared" si="0"/>
        <v>0</v>
      </c>
      <c r="BP64" s="6"/>
      <c r="BQ64" s="6"/>
      <c r="BR64" s="6"/>
      <c r="BS64" s="6"/>
      <c r="BT64" s="60"/>
    </row>
    <row r="65" spans="1:72" ht="12.75">
      <c r="A65" s="1">
        <v>127</v>
      </c>
      <c r="B65" s="1" t="s">
        <v>40</v>
      </c>
      <c r="C65" s="1" t="s">
        <v>31</v>
      </c>
      <c r="D65" s="1" t="s">
        <v>212</v>
      </c>
      <c r="E65" s="1" t="s">
        <v>19</v>
      </c>
      <c r="F65" s="3">
        <v>9</v>
      </c>
      <c r="G65" s="3">
        <v>4</v>
      </c>
      <c r="H65">
        <v>4</v>
      </c>
      <c r="I65">
        <v>5</v>
      </c>
      <c r="J65">
        <v>9</v>
      </c>
      <c r="K65">
        <v>9.6</v>
      </c>
      <c r="L65">
        <v>12.1</v>
      </c>
      <c r="M65" s="37">
        <v>127</v>
      </c>
      <c r="N65" s="3">
        <v>22</v>
      </c>
      <c r="O65" s="3">
        <v>7</v>
      </c>
      <c r="P65" s="31">
        <v>7.1</v>
      </c>
      <c r="Q65" s="4">
        <v>127</v>
      </c>
      <c r="R65"/>
      <c r="S65"/>
      <c r="T65" s="13"/>
      <c r="U65" s="4">
        <v>127</v>
      </c>
      <c r="V65" s="4"/>
      <c r="W65" s="4"/>
      <c r="X65" s="4"/>
      <c r="Y65" s="4"/>
      <c r="Z65" s="4"/>
      <c r="AA65" s="1">
        <v>127</v>
      </c>
      <c r="AD65" s="13"/>
      <c r="AE65" s="16"/>
      <c r="AH65" s="13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X65" s="1">
        <v>127</v>
      </c>
      <c r="AY65"/>
      <c r="AZ65"/>
      <c r="BA65"/>
      <c r="BB65" s="13"/>
      <c r="BE65" s="6"/>
      <c r="BF65" s="6"/>
      <c r="BG65" s="6"/>
      <c r="BH65" s="6"/>
      <c r="BI65" s="1">
        <v>127</v>
      </c>
      <c r="BJ65"/>
      <c r="BK65"/>
      <c r="BL65"/>
      <c r="BM65" s="13"/>
      <c r="BO65">
        <f t="shared" si="0"/>
        <v>0</v>
      </c>
      <c r="BP65" s="6"/>
      <c r="BQ65" s="6"/>
      <c r="BR65" s="6"/>
      <c r="BS65" s="6"/>
      <c r="BT65" s="60"/>
    </row>
    <row r="66" spans="1:72" ht="12.75">
      <c r="A66" s="1">
        <v>128</v>
      </c>
      <c r="B66" s="1" t="s">
        <v>40</v>
      </c>
      <c r="C66" s="1" t="s">
        <v>31</v>
      </c>
      <c r="D66" s="1" t="s">
        <v>124</v>
      </c>
      <c r="E66" s="1" t="s">
        <v>12</v>
      </c>
      <c r="F66" s="3">
        <v>6</v>
      </c>
      <c r="G66" s="3">
        <v>6</v>
      </c>
      <c r="H66">
        <v>6</v>
      </c>
      <c r="I66">
        <v>6</v>
      </c>
      <c r="J66">
        <v>20.7</v>
      </c>
      <c r="K66">
        <v>20.8</v>
      </c>
      <c r="L66">
        <v>19.8</v>
      </c>
      <c r="M66" s="37">
        <v>128</v>
      </c>
      <c r="N66" s="3">
        <v>25</v>
      </c>
      <c r="O66" s="3">
        <v>8</v>
      </c>
      <c r="P66" s="31">
        <v>23</v>
      </c>
      <c r="Q66" s="21">
        <v>128</v>
      </c>
      <c r="R66">
        <v>51</v>
      </c>
      <c r="S66">
        <v>12</v>
      </c>
      <c r="T66" s="13">
        <v>45.7</v>
      </c>
      <c r="U66" s="28">
        <v>128</v>
      </c>
      <c r="V66" s="4">
        <v>104</v>
      </c>
      <c r="W66" s="4">
        <v>25</v>
      </c>
      <c r="X66" s="4">
        <v>48.7</v>
      </c>
      <c r="Y66" s="4">
        <v>4</v>
      </c>
      <c r="Z66" s="4"/>
      <c r="AA66" s="12">
        <v>128</v>
      </c>
      <c r="AB66">
        <v>152</v>
      </c>
      <c r="AC66">
        <v>37</v>
      </c>
      <c r="AD66" s="13">
        <v>50.8</v>
      </c>
      <c r="AE66" s="16">
        <v>2.5</v>
      </c>
      <c r="AF66">
        <v>1.1</v>
      </c>
      <c r="AG66">
        <v>3</v>
      </c>
      <c r="AH66" s="13">
        <f>SUM(AI66:AU66)</f>
        <v>62.599999999999994</v>
      </c>
      <c r="AI66" s="6">
        <v>3</v>
      </c>
      <c r="AJ66" s="6">
        <v>29.9</v>
      </c>
      <c r="AK66" s="6">
        <v>29.7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X66" s="43">
        <v>128</v>
      </c>
      <c r="AY66">
        <v>160</v>
      </c>
      <c r="AZ66">
        <v>26</v>
      </c>
      <c r="BA66">
        <v>58</v>
      </c>
      <c r="BB66" s="13">
        <v>4</v>
      </c>
      <c r="BC66">
        <v>2</v>
      </c>
      <c r="BD66">
        <f>SUM(BE66:BH66)</f>
        <v>98</v>
      </c>
      <c r="BE66" s="6">
        <v>50</v>
      </c>
      <c r="BF66" s="6">
        <v>48</v>
      </c>
      <c r="BG66" s="6"/>
      <c r="BH66" s="6"/>
      <c r="BI66" s="52">
        <v>128</v>
      </c>
      <c r="BJ66">
        <v>163</v>
      </c>
      <c r="BK66">
        <v>20</v>
      </c>
      <c r="BL66">
        <v>55</v>
      </c>
      <c r="BM66" s="13">
        <v>3</v>
      </c>
      <c r="BN66">
        <v>2</v>
      </c>
      <c r="BO66">
        <f t="shared" si="0"/>
        <v>107</v>
      </c>
      <c r="BP66" s="6">
        <v>61</v>
      </c>
      <c r="BQ66" s="6">
        <v>46</v>
      </c>
      <c r="BR66" s="6"/>
      <c r="BS66" s="6"/>
      <c r="BT66" s="60"/>
    </row>
    <row r="67" spans="1:72" ht="12.75">
      <c r="A67" s="1">
        <v>129</v>
      </c>
      <c r="B67" s="1" t="s">
        <v>40</v>
      </c>
      <c r="C67" s="1" t="s">
        <v>31</v>
      </c>
      <c r="D67" s="1" t="s">
        <v>177</v>
      </c>
      <c r="E67" s="1" t="s">
        <v>25</v>
      </c>
      <c r="F67" s="3">
        <v>6</v>
      </c>
      <c r="G67" s="3">
        <v>5</v>
      </c>
      <c r="H67">
        <v>5</v>
      </c>
      <c r="I67">
        <v>4</v>
      </c>
      <c r="J67">
        <v>12.5</v>
      </c>
      <c r="K67">
        <v>14</v>
      </c>
      <c r="L67">
        <v>12.8</v>
      </c>
      <c r="M67" s="37">
        <v>129</v>
      </c>
      <c r="N67" s="3">
        <v>18</v>
      </c>
      <c r="O67" s="3">
        <v>6</v>
      </c>
      <c r="P67" s="31">
        <v>8.2</v>
      </c>
      <c r="Q67" s="21">
        <v>129</v>
      </c>
      <c r="R67">
        <v>44</v>
      </c>
      <c r="S67">
        <v>13</v>
      </c>
      <c r="T67" s="13">
        <v>29.4</v>
      </c>
      <c r="U67" s="28">
        <v>129</v>
      </c>
      <c r="V67" s="4">
        <v>80</v>
      </c>
      <c r="W67" s="4">
        <v>15</v>
      </c>
      <c r="X67" s="4">
        <v>18.6</v>
      </c>
      <c r="Y67" s="4"/>
      <c r="Z67" s="4"/>
      <c r="AA67" s="1">
        <v>129</v>
      </c>
      <c r="AD67" s="13"/>
      <c r="AE67" s="16"/>
      <c r="AH67" s="1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X67" s="1">
        <v>129</v>
      </c>
      <c r="AY67"/>
      <c r="AZ67"/>
      <c r="BA67"/>
      <c r="BB67" s="13"/>
      <c r="BE67" s="6"/>
      <c r="BF67" s="6"/>
      <c r="BG67" s="6"/>
      <c r="BH67" s="6"/>
      <c r="BI67" s="1">
        <v>129</v>
      </c>
      <c r="BJ67"/>
      <c r="BK67"/>
      <c r="BL67"/>
      <c r="BM67" s="13"/>
      <c r="BO67">
        <f aca="true" t="shared" si="1" ref="BO67:BO130">SUM(BP67:BS67)</f>
        <v>0</v>
      </c>
      <c r="BP67" s="6"/>
      <c r="BQ67" s="6"/>
      <c r="BR67" s="6"/>
      <c r="BS67" s="6"/>
      <c r="BT67" s="60"/>
    </row>
    <row r="68" spans="1:72" ht="12.75">
      <c r="A68" s="1">
        <v>130</v>
      </c>
      <c r="B68" s="1" t="s">
        <v>40</v>
      </c>
      <c r="C68" s="1" t="s">
        <v>31</v>
      </c>
      <c r="D68" s="1" t="s">
        <v>177</v>
      </c>
      <c r="E68" s="1" t="s">
        <v>25</v>
      </c>
      <c r="F68" s="3">
        <v>13</v>
      </c>
      <c r="G68" s="3">
        <v>3</v>
      </c>
      <c r="H68">
        <v>4</v>
      </c>
      <c r="I68">
        <v>4</v>
      </c>
      <c r="J68">
        <v>21.8</v>
      </c>
      <c r="K68">
        <v>13.5</v>
      </c>
      <c r="L68">
        <v>14.6</v>
      </c>
      <c r="M68" s="37">
        <v>130</v>
      </c>
      <c r="N68" s="3">
        <v>22</v>
      </c>
      <c r="O68" s="3">
        <v>5</v>
      </c>
      <c r="P68" s="31">
        <v>16.7</v>
      </c>
      <c r="Q68" s="21">
        <v>130</v>
      </c>
      <c r="R68">
        <v>50</v>
      </c>
      <c r="S68">
        <v>11</v>
      </c>
      <c r="T68" s="13">
        <v>27</v>
      </c>
      <c r="U68" s="28">
        <v>130</v>
      </c>
      <c r="V68" s="4">
        <v>100</v>
      </c>
      <c r="W68" s="4">
        <v>12</v>
      </c>
      <c r="X68" s="4">
        <v>28.8</v>
      </c>
      <c r="Y68" s="4"/>
      <c r="Z68" s="4"/>
      <c r="AA68" s="1">
        <v>130</v>
      </c>
      <c r="AD68" s="13"/>
      <c r="AE68" s="16"/>
      <c r="AH68" s="1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X68" s="1">
        <v>130</v>
      </c>
      <c r="AY68"/>
      <c r="AZ68"/>
      <c r="BA68"/>
      <c r="BB68" s="13"/>
      <c r="BE68" s="6"/>
      <c r="BF68" s="6"/>
      <c r="BG68" s="6"/>
      <c r="BH68" s="6"/>
      <c r="BI68" s="1">
        <v>130</v>
      </c>
      <c r="BJ68"/>
      <c r="BK68"/>
      <c r="BL68"/>
      <c r="BM68" s="13"/>
      <c r="BO68">
        <f t="shared" si="1"/>
        <v>0</v>
      </c>
      <c r="BP68" s="6"/>
      <c r="BQ68" s="6"/>
      <c r="BR68" s="6"/>
      <c r="BS68" s="6"/>
      <c r="BT68" s="60"/>
    </row>
    <row r="69" spans="1:72" ht="12.75">
      <c r="A69" s="1">
        <v>131</v>
      </c>
      <c r="B69" s="1" t="s">
        <v>40</v>
      </c>
      <c r="C69" s="1" t="s">
        <v>31</v>
      </c>
      <c r="D69" s="1" t="s">
        <v>235</v>
      </c>
      <c r="E69" s="1" t="s">
        <v>12</v>
      </c>
      <c r="F69" s="3">
        <v>11</v>
      </c>
      <c r="G69" s="3">
        <v>4</v>
      </c>
      <c r="H69">
        <v>4</v>
      </c>
      <c r="I69">
        <v>5</v>
      </c>
      <c r="J69">
        <v>13.7</v>
      </c>
      <c r="K69">
        <v>15.3</v>
      </c>
      <c r="L69">
        <v>15.7</v>
      </c>
      <c r="M69" s="37">
        <v>131</v>
      </c>
      <c r="N69" s="3">
        <v>21</v>
      </c>
      <c r="O69" s="3">
        <v>6</v>
      </c>
      <c r="P69" s="31">
        <v>9.8</v>
      </c>
      <c r="Q69" s="4">
        <v>131</v>
      </c>
      <c r="R69"/>
      <c r="S69"/>
      <c r="T69" s="13"/>
      <c r="U69" s="4">
        <v>131</v>
      </c>
      <c r="V69" s="4"/>
      <c r="W69" s="4"/>
      <c r="X69" s="4"/>
      <c r="Y69" s="4"/>
      <c r="Z69" s="4"/>
      <c r="AA69" s="1">
        <v>131</v>
      </c>
      <c r="AD69" s="13"/>
      <c r="AE69" s="16"/>
      <c r="AH69" s="13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X69" s="1">
        <v>131</v>
      </c>
      <c r="AY69"/>
      <c r="AZ69"/>
      <c r="BA69"/>
      <c r="BB69" s="13"/>
      <c r="BE69" s="6"/>
      <c r="BF69" s="6"/>
      <c r="BG69" s="6"/>
      <c r="BH69" s="6"/>
      <c r="BI69" s="1">
        <v>131</v>
      </c>
      <c r="BJ69"/>
      <c r="BK69"/>
      <c r="BL69"/>
      <c r="BM69" s="13"/>
      <c r="BO69">
        <f t="shared" si="1"/>
        <v>0</v>
      </c>
      <c r="BP69" s="6"/>
      <c r="BQ69" s="6"/>
      <c r="BR69" s="6"/>
      <c r="BS69" s="6"/>
      <c r="BT69" s="60"/>
    </row>
    <row r="70" spans="1:72" ht="12.75">
      <c r="A70" s="1">
        <v>132</v>
      </c>
      <c r="B70" s="1" t="s">
        <v>24</v>
      </c>
      <c r="C70" s="1" t="s">
        <v>31</v>
      </c>
      <c r="D70" s="1" t="s">
        <v>124</v>
      </c>
      <c r="E70" s="1" t="s">
        <v>11</v>
      </c>
      <c r="F70" s="3">
        <v>1</v>
      </c>
      <c r="G70" s="3">
        <v>3</v>
      </c>
      <c r="H70"/>
      <c r="I70"/>
      <c r="J70">
        <v>8.9</v>
      </c>
      <c r="K70"/>
      <c r="L70"/>
      <c r="M70" s="37">
        <v>132</v>
      </c>
      <c r="N70" s="3">
        <v>13</v>
      </c>
      <c r="O70" s="3">
        <v>6</v>
      </c>
      <c r="P70" s="31">
        <v>12.4</v>
      </c>
      <c r="Q70" s="21">
        <v>132</v>
      </c>
      <c r="R70">
        <v>88</v>
      </c>
      <c r="S70">
        <v>16</v>
      </c>
      <c r="T70" s="13">
        <v>55.7</v>
      </c>
      <c r="U70" s="28">
        <v>132</v>
      </c>
      <c r="V70" s="4">
        <v>143</v>
      </c>
      <c r="W70" s="4">
        <v>16</v>
      </c>
      <c r="X70" s="4">
        <v>70.7</v>
      </c>
      <c r="Y70" s="4"/>
      <c r="Z70" s="4"/>
      <c r="AA70" s="12">
        <v>132</v>
      </c>
      <c r="AB70">
        <v>212</v>
      </c>
      <c r="AC70">
        <v>20</v>
      </c>
      <c r="AD70" s="13">
        <v>59</v>
      </c>
      <c r="AE70" s="16">
        <v>3</v>
      </c>
      <c r="AG70">
        <v>0</v>
      </c>
      <c r="AH70" s="13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X70" s="43">
        <v>132</v>
      </c>
      <c r="AY70">
        <v>260</v>
      </c>
      <c r="AZ70">
        <v>27</v>
      </c>
      <c r="BA70">
        <v>67</v>
      </c>
      <c r="BB70" s="13">
        <v>5.4</v>
      </c>
      <c r="BC70">
        <v>0</v>
      </c>
      <c r="BE70" s="6"/>
      <c r="BF70" s="6"/>
      <c r="BG70" s="6"/>
      <c r="BH70" s="6"/>
      <c r="BI70" s="52">
        <v>132</v>
      </c>
      <c r="BJ70">
        <v>295</v>
      </c>
      <c r="BK70">
        <v>22</v>
      </c>
      <c r="BL70">
        <v>60</v>
      </c>
      <c r="BM70" s="13">
        <v>4.5</v>
      </c>
      <c r="BN70">
        <v>0</v>
      </c>
      <c r="BO70">
        <f t="shared" si="1"/>
        <v>0</v>
      </c>
      <c r="BP70" s="6"/>
      <c r="BQ70" s="6"/>
      <c r="BR70" s="6"/>
      <c r="BS70" s="6"/>
      <c r="BT70" s="60"/>
    </row>
    <row r="71" spans="1:72" ht="12.75">
      <c r="A71" s="1">
        <v>133</v>
      </c>
      <c r="B71" s="1" t="s">
        <v>24</v>
      </c>
      <c r="C71" s="1" t="s">
        <v>31</v>
      </c>
      <c r="D71" s="1" t="s">
        <v>124</v>
      </c>
      <c r="E71" s="1" t="s">
        <v>25</v>
      </c>
      <c r="F71" s="3">
        <v>1</v>
      </c>
      <c r="G71" s="3">
        <v>3</v>
      </c>
      <c r="H71"/>
      <c r="I71"/>
      <c r="J71">
        <v>10.2</v>
      </c>
      <c r="K71"/>
      <c r="L71"/>
      <c r="M71" s="37">
        <v>133</v>
      </c>
      <c r="N71" s="3">
        <v>24</v>
      </c>
      <c r="O71" s="3">
        <v>7</v>
      </c>
      <c r="P71" s="31">
        <v>32.8</v>
      </c>
      <c r="Q71" s="21">
        <v>133</v>
      </c>
      <c r="R71">
        <v>33</v>
      </c>
      <c r="S71">
        <v>5</v>
      </c>
      <c r="T71" s="13">
        <v>15.9</v>
      </c>
      <c r="U71" s="4">
        <v>133</v>
      </c>
      <c r="V71" s="4"/>
      <c r="W71" s="4"/>
      <c r="X71" s="4"/>
      <c r="Y71" s="4"/>
      <c r="Z71" s="4"/>
      <c r="AA71" s="1">
        <v>133</v>
      </c>
      <c r="AD71" s="13"/>
      <c r="AE71" s="16"/>
      <c r="AH71" s="13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X71" s="1">
        <v>133</v>
      </c>
      <c r="AY71"/>
      <c r="AZ71"/>
      <c r="BA71"/>
      <c r="BB71" s="13"/>
      <c r="BE71" s="6"/>
      <c r="BF71" s="6"/>
      <c r="BG71" s="6"/>
      <c r="BH71" s="6"/>
      <c r="BI71" s="1">
        <v>133</v>
      </c>
      <c r="BJ71"/>
      <c r="BK71"/>
      <c r="BL71"/>
      <c r="BM71" s="13"/>
      <c r="BO71">
        <f t="shared" si="1"/>
        <v>0</v>
      </c>
      <c r="BP71" s="6"/>
      <c r="BQ71" s="6"/>
      <c r="BR71" s="6"/>
      <c r="BS71" s="6"/>
      <c r="BT71" s="60"/>
    </row>
    <row r="72" spans="1:72" ht="12.75">
      <c r="A72" s="1">
        <v>135</v>
      </c>
      <c r="B72" s="1" t="s">
        <v>24</v>
      </c>
      <c r="C72" s="1" t="s">
        <v>31</v>
      </c>
      <c r="D72" s="1" t="s">
        <v>10</v>
      </c>
      <c r="E72" s="1" t="s">
        <v>19</v>
      </c>
      <c r="F72" s="3">
        <v>3</v>
      </c>
      <c r="G72" s="3">
        <v>4</v>
      </c>
      <c r="H72">
        <v>4</v>
      </c>
      <c r="I72">
        <v>4</v>
      </c>
      <c r="J72">
        <v>9.7</v>
      </c>
      <c r="K72">
        <v>7.9</v>
      </c>
      <c r="L72">
        <v>15.2</v>
      </c>
      <c r="M72" s="37">
        <v>135</v>
      </c>
      <c r="N72" s="3">
        <v>20</v>
      </c>
      <c r="O72" s="3">
        <v>6</v>
      </c>
      <c r="P72" s="31">
        <v>20.6</v>
      </c>
      <c r="Q72" s="4">
        <v>135</v>
      </c>
      <c r="R72"/>
      <c r="S72"/>
      <c r="T72" s="13"/>
      <c r="U72" s="4">
        <v>135</v>
      </c>
      <c r="V72" s="4"/>
      <c r="W72" s="4"/>
      <c r="X72" s="4"/>
      <c r="Y72" s="4"/>
      <c r="Z72" s="4"/>
      <c r="AA72" s="1">
        <v>135</v>
      </c>
      <c r="AD72" s="13"/>
      <c r="AE72" s="16"/>
      <c r="AH72" s="13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X72" s="1">
        <v>135</v>
      </c>
      <c r="AY72"/>
      <c r="AZ72"/>
      <c r="BA72"/>
      <c r="BB72" s="13"/>
      <c r="BE72" s="6"/>
      <c r="BF72" s="6"/>
      <c r="BG72" s="6"/>
      <c r="BH72" s="6"/>
      <c r="BI72" s="1">
        <v>135</v>
      </c>
      <c r="BJ72"/>
      <c r="BK72"/>
      <c r="BL72"/>
      <c r="BM72" s="13"/>
      <c r="BO72">
        <f t="shared" si="1"/>
        <v>0</v>
      </c>
      <c r="BP72" s="6"/>
      <c r="BQ72" s="6"/>
      <c r="BR72" s="6"/>
      <c r="BS72" s="6"/>
      <c r="BT72" s="60"/>
    </row>
    <row r="73" spans="1:72" ht="12.75">
      <c r="A73" s="1">
        <v>136</v>
      </c>
      <c r="B73" s="1" t="s">
        <v>24</v>
      </c>
      <c r="C73" s="1" t="s">
        <v>31</v>
      </c>
      <c r="D73" s="1" t="s">
        <v>228</v>
      </c>
      <c r="E73" s="1" t="s">
        <v>11</v>
      </c>
      <c r="F73" s="3">
        <v>8</v>
      </c>
      <c r="G73" s="3">
        <v>4</v>
      </c>
      <c r="H73">
        <v>4</v>
      </c>
      <c r="I73">
        <v>4</v>
      </c>
      <c r="J73">
        <v>11.3</v>
      </c>
      <c r="K73">
        <v>8.8</v>
      </c>
      <c r="L73">
        <v>16</v>
      </c>
      <c r="M73" s="37">
        <v>136</v>
      </c>
      <c r="N73" s="3">
        <v>29</v>
      </c>
      <c r="O73" s="3">
        <v>6</v>
      </c>
      <c r="P73" s="31">
        <v>7.6</v>
      </c>
      <c r="Q73" s="21">
        <v>136</v>
      </c>
      <c r="R73">
        <v>102</v>
      </c>
      <c r="S73">
        <v>13</v>
      </c>
      <c r="T73" s="13">
        <v>45</v>
      </c>
      <c r="U73" s="28">
        <v>136</v>
      </c>
      <c r="V73" s="4">
        <v>193</v>
      </c>
      <c r="W73" s="4">
        <v>18</v>
      </c>
      <c r="X73" s="4">
        <v>33.3</v>
      </c>
      <c r="Y73" s="4"/>
      <c r="Z73" s="4"/>
      <c r="AA73" s="1">
        <v>136</v>
      </c>
      <c r="AD73" s="13"/>
      <c r="AE73" s="16"/>
      <c r="AH73" s="13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X73" s="25">
        <v>136</v>
      </c>
      <c r="AY73">
        <v>201</v>
      </c>
      <c r="AZ73">
        <v>60</v>
      </c>
      <c r="BA73">
        <v>56</v>
      </c>
      <c r="BB73" s="13">
        <v>5</v>
      </c>
      <c r="BC73">
        <v>0</v>
      </c>
      <c r="BE73" s="6"/>
      <c r="BF73" s="6"/>
      <c r="BG73" s="6"/>
      <c r="BH73" s="6"/>
      <c r="BI73" s="25">
        <v>136</v>
      </c>
      <c r="BJ73">
        <v>262</v>
      </c>
      <c r="BK73">
        <v>57</v>
      </c>
      <c r="BL73">
        <v>50</v>
      </c>
      <c r="BM73" s="13">
        <v>4.8</v>
      </c>
      <c r="BN73">
        <v>0</v>
      </c>
      <c r="BO73">
        <f t="shared" si="1"/>
        <v>0</v>
      </c>
      <c r="BP73" s="6"/>
      <c r="BQ73" s="6"/>
      <c r="BR73" s="6"/>
      <c r="BS73" s="6"/>
      <c r="BT73" s="60"/>
    </row>
    <row r="74" spans="1:72" ht="12.75">
      <c r="A74" s="1">
        <v>138</v>
      </c>
      <c r="B74" s="1" t="s">
        <v>24</v>
      </c>
      <c r="C74" s="1" t="s">
        <v>31</v>
      </c>
      <c r="D74" s="1" t="s">
        <v>212</v>
      </c>
      <c r="E74" s="1" t="s">
        <v>12</v>
      </c>
      <c r="F74" s="3">
        <v>7</v>
      </c>
      <c r="G74" s="3">
        <v>3</v>
      </c>
      <c r="H74">
        <v>3</v>
      </c>
      <c r="I74">
        <v>4</v>
      </c>
      <c r="J74">
        <v>6.5</v>
      </c>
      <c r="K74">
        <v>7.2</v>
      </c>
      <c r="L74">
        <v>6.5</v>
      </c>
      <c r="M74" s="37">
        <v>138</v>
      </c>
      <c r="N74" s="3">
        <v>14</v>
      </c>
      <c r="O74" s="3">
        <v>6</v>
      </c>
      <c r="P74" s="31">
        <v>16.2</v>
      </c>
      <c r="Q74" s="21">
        <v>138</v>
      </c>
      <c r="R74">
        <v>55</v>
      </c>
      <c r="S74">
        <v>10</v>
      </c>
      <c r="T74" s="13">
        <v>42.4</v>
      </c>
      <c r="U74" s="28">
        <v>138</v>
      </c>
      <c r="V74" s="4">
        <v>106</v>
      </c>
      <c r="W74" s="4">
        <v>12</v>
      </c>
      <c r="X74" s="4">
        <v>47</v>
      </c>
      <c r="Y74" s="4"/>
      <c r="Z74" s="4"/>
      <c r="AA74" s="12">
        <v>138</v>
      </c>
      <c r="AB74">
        <v>201</v>
      </c>
      <c r="AC74">
        <v>18</v>
      </c>
      <c r="AD74" s="13">
        <v>43.6</v>
      </c>
      <c r="AE74" s="16">
        <v>3.8</v>
      </c>
      <c r="AG74">
        <v>0</v>
      </c>
      <c r="AH74" s="13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X74" s="43">
        <v>138</v>
      </c>
      <c r="AY74">
        <v>282</v>
      </c>
      <c r="AZ74">
        <v>34</v>
      </c>
      <c r="BA74">
        <v>52</v>
      </c>
      <c r="BB74" s="13">
        <v>3.8</v>
      </c>
      <c r="BC74">
        <v>1</v>
      </c>
      <c r="BD74">
        <f>SUM(BE74:BH74)</f>
        <v>14</v>
      </c>
      <c r="BE74" s="6">
        <v>14</v>
      </c>
      <c r="BF74" s="6"/>
      <c r="BG74" s="6"/>
      <c r="BH74" s="6"/>
      <c r="BI74" s="52">
        <v>138</v>
      </c>
      <c r="BJ74">
        <v>320</v>
      </c>
      <c r="BK74">
        <v>37</v>
      </c>
      <c r="BL74">
        <v>51</v>
      </c>
      <c r="BM74" s="13">
        <v>4.2</v>
      </c>
      <c r="BN74">
        <v>1</v>
      </c>
      <c r="BO74">
        <f t="shared" si="1"/>
        <v>32</v>
      </c>
      <c r="BP74" s="6">
        <v>32</v>
      </c>
      <c r="BQ74" s="6"/>
      <c r="BR74" s="6"/>
      <c r="BS74" s="6"/>
      <c r="BT74" s="60"/>
    </row>
    <row r="75" spans="1:72" ht="12.75">
      <c r="A75" s="1">
        <v>139</v>
      </c>
      <c r="B75" s="1" t="s">
        <v>24</v>
      </c>
      <c r="C75" s="1" t="s">
        <v>31</v>
      </c>
      <c r="D75" s="1" t="s">
        <v>235</v>
      </c>
      <c r="E75" s="1" t="s">
        <v>19</v>
      </c>
      <c r="F75" s="3">
        <v>13</v>
      </c>
      <c r="G75" s="3">
        <v>3</v>
      </c>
      <c r="H75">
        <v>3</v>
      </c>
      <c r="I75">
        <v>5</v>
      </c>
      <c r="J75">
        <v>6.5</v>
      </c>
      <c r="K75">
        <v>6.5</v>
      </c>
      <c r="L75">
        <v>9.5</v>
      </c>
      <c r="M75" s="37">
        <v>139</v>
      </c>
      <c r="N75" s="3">
        <v>16</v>
      </c>
      <c r="O75" s="3">
        <v>10</v>
      </c>
      <c r="P75" s="31">
        <v>30.6</v>
      </c>
      <c r="Q75" s="21">
        <v>139</v>
      </c>
      <c r="R75">
        <v>75</v>
      </c>
      <c r="S75">
        <v>23</v>
      </c>
      <c r="T75" s="13">
        <v>65.9</v>
      </c>
      <c r="U75" s="28">
        <v>139</v>
      </c>
      <c r="V75" s="4">
        <v>171</v>
      </c>
      <c r="W75" s="4">
        <v>49</v>
      </c>
      <c r="X75" s="4">
        <v>71.4</v>
      </c>
      <c r="Y75" s="4">
        <v>3</v>
      </c>
      <c r="Z75" s="4"/>
      <c r="AA75" s="12">
        <v>139</v>
      </c>
      <c r="AB75">
        <v>250</v>
      </c>
      <c r="AC75">
        <v>50</v>
      </c>
      <c r="AD75" s="13">
        <v>81</v>
      </c>
      <c r="AE75" s="16">
        <v>5.7</v>
      </c>
      <c r="AF75">
        <v>1.6</v>
      </c>
      <c r="AG75">
        <v>5</v>
      </c>
      <c r="AH75" s="13">
        <f>SUM(AI75:AU75)</f>
        <v>127.2</v>
      </c>
      <c r="AI75" s="6">
        <v>31.9</v>
      </c>
      <c r="AJ75" s="6">
        <v>89</v>
      </c>
      <c r="AK75" s="6">
        <v>3</v>
      </c>
      <c r="AL75" s="6">
        <v>0.7</v>
      </c>
      <c r="AM75" s="6">
        <v>2.6</v>
      </c>
      <c r="AN75" s="6"/>
      <c r="AO75" s="6"/>
      <c r="AP75" s="6"/>
      <c r="AQ75" s="6"/>
      <c r="AR75" s="6"/>
      <c r="AS75" s="6"/>
      <c r="AT75" s="6"/>
      <c r="AU75" s="6"/>
      <c r="AV75" s="6"/>
      <c r="AX75" s="43">
        <v>139</v>
      </c>
      <c r="AY75">
        <v>350</v>
      </c>
      <c r="AZ75">
        <v>64</v>
      </c>
      <c r="BA75">
        <v>82</v>
      </c>
      <c r="BB75" s="13">
        <v>3.9</v>
      </c>
      <c r="BC75">
        <v>2</v>
      </c>
      <c r="BD75">
        <f>SUM(BE75:BH75)</f>
        <v>153</v>
      </c>
      <c r="BE75" s="6">
        <v>34</v>
      </c>
      <c r="BF75" s="6">
        <v>119</v>
      </c>
      <c r="BG75" s="6"/>
      <c r="BH75" s="6"/>
      <c r="BI75" s="52">
        <v>139</v>
      </c>
      <c r="BJ75">
        <v>381</v>
      </c>
      <c r="BK75">
        <v>47</v>
      </c>
      <c r="BL75">
        <v>85</v>
      </c>
      <c r="BM75" s="13">
        <v>4.1</v>
      </c>
      <c r="BN75">
        <v>1</v>
      </c>
      <c r="BO75">
        <f t="shared" si="1"/>
        <v>149</v>
      </c>
      <c r="BP75" s="6">
        <v>149</v>
      </c>
      <c r="BQ75" s="6"/>
      <c r="BR75" s="6"/>
      <c r="BS75" s="6"/>
      <c r="BT75" s="60"/>
    </row>
    <row r="76" spans="1:72" ht="12.75">
      <c r="A76" s="1">
        <v>140</v>
      </c>
      <c r="B76" s="1" t="s">
        <v>59</v>
      </c>
      <c r="C76" s="1" t="s">
        <v>31</v>
      </c>
      <c r="D76" s="1" t="s">
        <v>10</v>
      </c>
      <c r="E76" s="1" t="s">
        <v>12</v>
      </c>
      <c r="F76" s="3">
        <v>4</v>
      </c>
      <c r="G76" s="3">
        <v>4</v>
      </c>
      <c r="H76">
        <v>5</v>
      </c>
      <c r="I76">
        <v>6</v>
      </c>
      <c r="J76">
        <v>5.5</v>
      </c>
      <c r="K76">
        <v>18.4</v>
      </c>
      <c r="L76">
        <v>28.3</v>
      </c>
      <c r="M76" s="37">
        <v>140</v>
      </c>
      <c r="N76" s="3">
        <v>41</v>
      </c>
      <c r="O76" s="3">
        <v>9</v>
      </c>
      <c r="P76" s="31">
        <v>29.9</v>
      </c>
      <c r="Q76" s="21">
        <v>140</v>
      </c>
      <c r="R76">
        <v>65</v>
      </c>
      <c r="S76">
        <v>12</v>
      </c>
      <c r="T76" s="13">
        <v>43.8</v>
      </c>
      <c r="U76" s="28">
        <v>140</v>
      </c>
      <c r="V76" s="4">
        <v>108</v>
      </c>
      <c r="W76" s="4">
        <v>16</v>
      </c>
      <c r="X76" s="4">
        <v>36.2</v>
      </c>
      <c r="Y76" s="4"/>
      <c r="Z76" s="4"/>
      <c r="AA76" s="1">
        <v>140</v>
      </c>
      <c r="AD76" s="13"/>
      <c r="AE76" s="16"/>
      <c r="AH76" s="13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X76" s="1">
        <v>140</v>
      </c>
      <c r="AY76"/>
      <c r="AZ76"/>
      <c r="BA76"/>
      <c r="BB76" s="13"/>
      <c r="BE76" s="6"/>
      <c r="BF76" s="6"/>
      <c r="BG76" s="6"/>
      <c r="BH76" s="6"/>
      <c r="BI76" s="1">
        <v>140</v>
      </c>
      <c r="BJ76"/>
      <c r="BK76"/>
      <c r="BL76"/>
      <c r="BM76" s="13"/>
      <c r="BO76">
        <f t="shared" si="1"/>
        <v>0</v>
      </c>
      <c r="BP76" s="6"/>
      <c r="BQ76" s="6"/>
      <c r="BR76" s="6"/>
      <c r="BS76" s="6"/>
      <c r="BT76" s="60"/>
    </row>
    <row r="77" spans="1:72" ht="12.75">
      <c r="A77" s="1">
        <v>141</v>
      </c>
      <c r="B77" s="1" t="s">
        <v>59</v>
      </c>
      <c r="C77" s="1" t="s">
        <v>31</v>
      </c>
      <c r="D77" s="1" t="s">
        <v>235</v>
      </c>
      <c r="E77" s="1" t="s">
        <v>25</v>
      </c>
      <c r="F77" s="3">
        <v>1</v>
      </c>
      <c r="G77" s="3">
        <v>5</v>
      </c>
      <c r="H77"/>
      <c r="I77"/>
      <c r="J77">
        <v>29.2</v>
      </c>
      <c r="K77"/>
      <c r="L77"/>
      <c r="M77" s="37">
        <v>141</v>
      </c>
      <c r="N77" s="3">
        <v>74</v>
      </c>
      <c r="O77" s="3">
        <v>10</v>
      </c>
      <c r="P77" s="31">
        <v>38.6</v>
      </c>
      <c r="Q77" s="21">
        <v>141</v>
      </c>
      <c r="R77">
        <v>132</v>
      </c>
      <c r="S77">
        <v>13</v>
      </c>
      <c r="T77" s="13">
        <v>29.3</v>
      </c>
      <c r="U77" s="28">
        <v>141</v>
      </c>
      <c r="V77" s="4">
        <v>223</v>
      </c>
      <c r="W77" s="4">
        <v>24</v>
      </c>
      <c r="X77" s="4">
        <v>73.3</v>
      </c>
      <c r="Y77" s="4"/>
      <c r="Z77" s="4"/>
      <c r="AA77" s="12">
        <v>141</v>
      </c>
      <c r="AB77">
        <v>312</v>
      </c>
      <c r="AC77">
        <v>28</v>
      </c>
      <c r="AD77" s="13">
        <v>78</v>
      </c>
      <c r="AE77" s="16">
        <v>4.7</v>
      </c>
      <c r="AG77">
        <v>0</v>
      </c>
      <c r="AH77" s="13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X77" s="43">
        <v>141</v>
      </c>
      <c r="AY77">
        <v>315</v>
      </c>
      <c r="AZ77">
        <v>22</v>
      </c>
      <c r="BA77">
        <v>76</v>
      </c>
      <c r="BB77" s="13">
        <v>5.8</v>
      </c>
      <c r="BC77">
        <v>0</v>
      </c>
      <c r="BE77" s="6"/>
      <c r="BF77" s="6"/>
      <c r="BG77" s="6"/>
      <c r="BH77" s="6"/>
      <c r="BI77" s="52">
        <v>141</v>
      </c>
      <c r="BJ77">
        <v>310</v>
      </c>
      <c r="BK77">
        <v>23</v>
      </c>
      <c r="BL77">
        <v>77</v>
      </c>
      <c r="BM77" s="13">
        <v>5.1</v>
      </c>
      <c r="BN77">
        <v>0</v>
      </c>
      <c r="BO77">
        <f t="shared" si="1"/>
        <v>0</v>
      </c>
      <c r="BP77" s="6"/>
      <c r="BQ77" s="6"/>
      <c r="BR77" s="6"/>
      <c r="BS77" s="6"/>
      <c r="BT77" s="60"/>
    </row>
    <row r="78" spans="1:72" ht="12.75">
      <c r="A78" s="1">
        <v>142</v>
      </c>
      <c r="B78" s="1" t="s">
        <v>59</v>
      </c>
      <c r="C78" s="1" t="s">
        <v>31</v>
      </c>
      <c r="D78" s="1" t="s">
        <v>10</v>
      </c>
      <c r="E78" s="1" t="s">
        <v>19</v>
      </c>
      <c r="F78" s="3">
        <v>3</v>
      </c>
      <c r="G78" s="3">
        <v>5</v>
      </c>
      <c r="H78" s="3">
        <v>6</v>
      </c>
      <c r="I78"/>
      <c r="J78">
        <v>16.6</v>
      </c>
      <c r="K78">
        <v>29.9</v>
      </c>
      <c r="L78"/>
      <c r="M78" s="37">
        <v>142</v>
      </c>
      <c r="N78" s="3">
        <v>71</v>
      </c>
      <c r="O78" s="3">
        <v>10</v>
      </c>
      <c r="P78" s="31">
        <v>46.1</v>
      </c>
      <c r="Q78" s="21">
        <v>142</v>
      </c>
      <c r="R78">
        <v>115</v>
      </c>
      <c r="S78">
        <v>24</v>
      </c>
      <c r="T78" s="13">
        <v>49.6</v>
      </c>
      <c r="U78" s="28">
        <v>142</v>
      </c>
      <c r="V78" s="4">
        <v>185</v>
      </c>
      <c r="W78" s="4">
        <v>21</v>
      </c>
      <c r="X78" s="4">
        <v>61.9</v>
      </c>
      <c r="Y78" s="4">
        <v>2</v>
      </c>
      <c r="Z78" s="4"/>
      <c r="AA78" s="12">
        <v>142</v>
      </c>
      <c r="AB78">
        <v>216</v>
      </c>
      <c r="AC78">
        <v>27</v>
      </c>
      <c r="AD78" s="13">
        <v>62</v>
      </c>
      <c r="AE78" s="16">
        <v>5.3</v>
      </c>
      <c r="AG78">
        <v>0</v>
      </c>
      <c r="AH78" s="13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X78" s="43">
        <v>142</v>
      </c>
      <c r="AY78">
        <v>265</v>
      </c>
      <c r="AZ78">
        <v>27</v>
      </c>
      <c r="BA78">
        <v>56</v>
      </c>
      <c r="BB78" s="13">
        <v>5</v>
      </c>
      <c r="BC78">
        <v>0</v>
      </c>
      <c r="BE78" s="6"/>
      <c r="BF78" s="6"/>
      <c r="BG78" s="6"/>
      <c r="BH78" s="6"/>
      <c r="BI78" s="52">
        <v>142</v>
      </c>
      <c r="BJ78">
        <v>282</v>
      </c>
      <c r="BK78">
        <v>19</v>
      </c>
      <c r="BL78">
        <v>55</v>
      </c>
      <c r="BM78" s="13">
        <v>4.7</v>
      </c>
      <c r="BN78">
        <v>0</v>
      </c>
      <c r="BO78">
        <f t="shared" si="1"/>
        <v>0</v>
      </c>
      <c r="BP78" s="6"/>
      <c r="BQ78" s="6"/>
      <c r="BR78" s="6"/>
      <c r="BS78" s="6"/>
      <c r="BT78" s="60"/>
    </row>
    <row r="79" spans="1:72" ht="12.75">
      <c r="A79" s="1">
        <v>143</v>
      </c>
      <c r="B79" s="1" t="s">
        <v>59</v>
      </c>
      <c r="C79" s="1" t="s">
        <v>31</v>
      </c>
      <c r="D79" s="1" t="s">
        <v>212</v>
      </c>
      <c r="E79" s="1" t="s">
        <v>12</v>
      </c>
      <c r="F79" s="3">
        <v>5</v>
      </c>
      <c r="G79" s="3">
        <v>4</v>
      </c>
      <c r="H79" s="3">
        <v>6</v>
      </c>
      <c r="I79" s="3">
        <v>6</v>
      </c>
      <c r="J79" s="3">
        <v>15.2</v>
      </c>
      <c r="K79" s="3">
        <v>18.5</v>
      </c>
      <c r="L79" s="3">
        <v>34.7</v>
      </c>
      <c r="M79" s="37">
        <v>143</v>
      </c>
      <c r="N79" s="3">
        <v>68</v>
      </c>
      <c r="O79" s="3">
        <v>8</v>
      </c>
      <c r="P79" s="31">
        <v>27.4</v>
      </c>
      <c r="Q79" s="21">
        <v>143</v>
      </c>
      <c r="R79">
        <v>124</v>
      </c>
      <c r="S79">
        <v>18</v>
      </c>
      <c r="T79" s="13">
        <v>42.1</v>
      </c>
      <c r="U79" s="28">
        <v>143</v>
      </c>
      <c r="V79" s="4">
        <v>154</v>
      </c>
      <c r="W79" s="4">
        <v>5</v>
      </c>
      <c r="X79" s="4">
        <v>37.4</v>
      </c>
      <c r="Y79" s="4"/>
      <c r="Z79" s="7" t="s">
        <v>280</v>
      </c>
      <c r="AA79" s="12">
        <v>143</v>
      </c>
      <c r="AB79">
        <v>194</v>
      </c>
      <c r="AC79">
        <v>26</v>
      </c>
      <c r="AD79" s="13">
        <v>44.8</v>
      </c>
      <c r="AE79" s="16">
        <v>3.4</v>
      </c>
      <c r="AG79">
        <v>0</v>
      </c>
      <c r="AH79" s="13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X79" s="43">
        <v>143</v>
      </c>
      <c r="AY79">
        <v>220</v>
      </c>
      <c r="AZ79">
        <v>23</v>
      </c>
      <c r="BA79">
        <v>35</v>
      </c>
      <c r="BB79" s="13">
        <v>3.8</v>
      </c>
      <c r="BC79">
        <v>0</v>
      </c>
      <c r="BE79" s="6"/>
      <c r="BF79" s="6"/>
      <c r="BG79" s="6"/>
      <c r="BH79" s="6"/>
      <c r="BI79" s="52">
        <v>143</v>
      </c>
      <c r="BJ79">
        <v>244</v>
      </c>
      <c r="BK79">
        <v>24</v>
      </c>
      <c r="BL79">
        <v>55</v>
      </c>
      <c r="BM79" s="13">
        <v>3.7</v>
      </c>
      <c r="BN79">
        <v>0</v>
      </c>
      <c r="BO79">
        <f t="shared" si="1"/>
        <v>0</v>
      </c>
      <c r="BP79" s="6"/>
      <c r="BQ79" s="6"/>
      <c r="BR79" s="6"/>
      <c r="BS79" s="6"/>
      <c r="BT79" s="60"/>
    </row>
    <row r="80" spans="1:72" ht="12.75">
      <c r="A80" s="1">
        <v>144</v>
      </c>
      <c r="B80" s="1" t="s">
        <v>59</v>
      </c>
      <c r="C80" s="1" t="s">
        <v>31</v>
      </c>
      <c r="D80" s="1" t="s">
        <v>124</v>
      </c>
      <c r="E80" s="1" t="s">
        <v>25</v>
      </c>
      <c r="F80" s="3">
        <v>5</v>
      </c>
      <c r="G80" s="3">
        <v>5</v>
      </c>
      <c r="H80" s="3">
        <v>6</v>
      </c>
      <c r="I80" s="3">
        <v>6</v>
      </c>
      <c r="J80" s="3">
        <v>22.5</v>
      </c>
      <c r="K80" s="3">
        <v>22.9</v>
      </c>
      <c r="L80" s="3">
        <v>30</v>
      </c>
      <c r="M80" s="37">
        <v>144</v>
      </c>
      <c r="N80" s="3">
        <v>41</v>
      </c>
      <c r="O80" s="3">
        <v>9</v>
      </c>
      <c r="P80" s="31">
        <v>20.4</v>
      </c>
      <c r="Q80" s="21">
        <v>144</v>
      </c>
      <c r="R80">
        <v>66</v>
      </c>
      <c r="S80">
        <v>12</v>
      </c>
      <c r="T80" s="13">
        <v>45.9</v>
      </c>
      <c r="U80" s="28">
        <v>144</v>
      </c>
      <c r="V80" s="4">
        <v>109</v>
      </c>
      <c r="W80" s="4">
        <v>16</v>
      </c>
      <c r="X80" s="4">
        <v>44.2</v>
      </c>
      <c r="Y80" s="4">
        <v>2</v>
      </c>
      <c r="Z80" s="4"/>
      <c r="AA80" s="12">
        <v>144</v>
      </c>
      <c r="AB80">
        <v>159</v>
      </c>
      <c r="AC80">
        <v>30</v>
      </c>
      <c r="AD80" s="13">
        <v>47.7</v>
      </c>
      <c r="AE80" s="16">
        <v>3.3</v>
      </c>
      <c r="AF80">
        <v>0.8</v>
      </c>
      <c r="AG80">
        <v>4</v>
      </c>
      <c r="AH80" s="13">
        <f>SUM(AI80:AU80)</f>
        <v>40.6</v>
      </c>
      <c r="AI80" s="6">
        <v>10.9</v>
      </c>
      <c r="AJ80" s="6">
        <v>15.4</v>
      </c>
      <c r="AK80" s="6">
        <v>4.7</v>
      </c>
      <c r="AL80" s="6">
        <v>9.6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X80" s="43">
        <v>144</v>
      </c>
      <c r="AY80">
        <v>192</v>
      </c>
      <c r="AZ80">
        <v>52</v>
      </c>
      <c r="BA80">
        <v>55</v>
      </c>
      <c r="BB80" s="13">
        <v>3.7</v>
      </c>
      <c r="BC80">
        <v>2</v>
      </c>
      <c r="BD80">
        <f>SUM(BE80:BH80)</f>
        <v>75</v>
      </c>
      <c r="BE80" s="6">
        <v>44</v>
      </c>
      <c r="BF80" s="6">
        <v>31</v>
      </c>
      <c r="BG80" s="6"/>
      <c r="BH80" s="6"/>
      <c r="BI80" s="52">
        <v>144</v>
      </c>
      <c r="BJ80">
        <v>212</v>
      </c>
      <c r="BK80">
        <v>38</v>
      </c>
      <c r="BL80">
        <v>56</v>
      </c>
      <c r="BM80" s="13">
        <v>3.5</v>
      </c>
      <c r="BN80">
        <v>2</v>
      </c>
      <c r="BO80">
        <f t="shared" si="1"/>
        <v>96</v>
      </c>
      <c r="BP80" s="6">
        <v>55</v>
      </c>
      <c r="BQ80" s="6">
        <v>41</v>
      </c>
      <c r="BR80" s="6"/>
      <c r="BS80" s="6"/>
      <c r="BT80" s="60"/>
    </row>
    <row r="81" spans="1:72" ht="12.75">
      <c r="A81" s="1">
        <v>145</v>
      </c>
      <c r="B81" s="1" t="s">
        <v>59</v>
      </c>
      <c r="C81" s="1" t="s">
        <v>31</v>
      </c>
      <c r="D81" s="1" t="s">
        <v>228</v>
      </c>
      <c r="E81" s="1" t="s">
        <v>11</v>
      </c>
      <c r="F81" s="3">
        <v>6</v>
      </c>
      <c r="G81" s="3">
        <v>6</v>
      </c>
      <c r="H81" s="3">
        <v>7</v>
      </c>
      <c r="I81" s="3">
        <v>7</v>
      </c>
      <c r="J81" s="3">
        <v>19.9</v>
      </c>
      <c r="K81" s="3">
        <v>19.2</v>
      </c>
      <c r="L81" s="3">
        <v>26.2</v>
      </c>
      <c r="M81" s="37">
        <v>145</v>
      </c>
      <c r="N81" s="3">
        <v>48</v>
      </c>
      <c r="O81" s="3">
        <v>8</v>
      </c>
      <c r="P81" s="31">
        <v>28.5</v>
      </c>
      <c r="Q81" s="21">
        <v>145</v>
      </c>
      <c r="R81">
        <v>88</v>
      </c>
      <c r="S81">
        <v>13</v>
      </c>
      <c r="T81" s="13">
        <v>20</v>
      </c>
      <c r="U81" s="28">
        <v>145</v>
      </c>
      <c r="V81" s="4">
        <v>163</v>
      </c>
      <c r="W81" s="4">
        <v>25</v>
      </c>
      <c r="X81" s="4">
        <v>33.3</v>
      </c>
      <c r="Y81" s="4">
        <v>2</v>
      </c>
      <c r="Z81" s="4"/>
      <c r="AA81" s="12">
        <v>145</v>
      </c>
      <c r="AB81">
        <v>182</v>
      </c>
      <c r="AC81">
        <v>25</v>
      </c>
      <c r="AD81" s="13">
        <v>43.2</v>
      </c>
      <c r="AE81" s="16">
        <v>5.7</v>
      </c>
      <c r="AF81">
        <v>0.7</v>
      </c>
      <c r="AG81">
        <v>1</v>
      </c>
      <c r="AH81" s="13">
        <f>SUM(AI81:AU81)</f>
        <v>6.9</v>
      </c>
      <c r="AI81" s="6">
        <v>6.9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X81" s="43">
        <v>145</v>
      </c>
      <c r="AY81">
        <v>249</v>
      </c>
      <c r="AZ81">
        <v>33</v>
      </c>
      <c r="BA81">
        <v>47</v>
      </c>
      <c r="BB81" s="13">
        <v>6.4</v>
      </c>
      <c r="BC81">
        <v>2</v>
      </c>
      <c r="BD81">
        <f>SUM(BE81:BH81)</f>
        <v>41</v>
      </c>
      <c r="BE81" s="6">
        <v>29</v>
      </c>
      <c r="BF81" s="6">
        <v>12</v>
      </c>
      <c r="BG81" s="6"/>
      <c r="BH81" s="6"/>
      <c r="BI81" s="52">
        <v>145</v>
      </c>
      <c r="BJ81">
        <v>295</v>
      </c>
      <c r="BK81">
        <v>32</v>
      </c>
      <c r="BL81">
        <v>40</v>
      </c>
      <c r="BM81" s="13">
        <v>5.3</v>
      </c>
      <c r="BN81">
        <v>2</v>
      </c>
      <c r="BO81">
        <f t="shared" si="1"/>
        <v>47</v>
      </c>
      <c r="BP81" s="6">
        <v>28</v>
      </c>
      <c r="BQ81" s="6">
        <v>19</v>
      </c>
      <c r="BR81" s="6"/>
      <c r="BS81" s="6"/>
      <c r="BT81" s="60"/>
    </row>
    <row r="82" spans="1:72" ht="12.75">
      <c r="A82" s="1">
        <v>146</v>
      </c>
      <c r="B82" s="1" t="s">
        <v>59</v>
      </c>
      <c r="C82" s="1" t="s">
        <v>31</v>
      </c>
      <c r="D82" s="1" t="s">
        <v>124</v>
      </c>
      <c r="E82" s="1" t="s">
        <v>25</v>
      </c>
      <c r="F82" s="3">
        <v>1</v>
      </c>
      <c r="G82" s="3">
        <v>5</v>
      </c>
      <c r="H82"/>
      <c r="I82"/>
      <c r="J82" s="3">
        <v>19.7</v>
      </c>
      <c r="K82"/>
      <c r="L82"/>
      <c r="M82" s="37">
        <v>146</v>
      </c>
      <c r="N82" s="3">
        <v>31</v>
      </c>
      <c r="O82" s="3">
        <v>9</v>
      </c>
      <c r="P82" s="31">
        <v>33.9</v>
      </c>
      <c r="Q82" s="21">
        <v>146</v>
      </c>
      <c r="R82">
        <v>61</v>
      </c>
      <c r="S82">
        <v>11</v>
      </c>
      <c r="T82" s="13">
        <v>51.2</v>
      </c>
      <c r="U82" s="28">
        <v>146</v>
      </c>
      <c r="V82" s="4">
        <v>124</v>
      </c>
      <c r="W82" s="4">
        <v>18</v>
      </c>
      <c r="X82" s="4">
        <v>63.8</v>
      </c>
      <c r="Y82" s="4"/>
      <c r="Z82" s="4"/>
      <c r="AA82" s="12">
        <v>146</v>
      </c>
      <c r="AB82">
        <v>175</v>
      </c>
      <c r="AC82">
        <v>26</v>
      </c>
      <c r="AD82" s="13">
        <v>60</v>
      </c>
      <c r="AE82" s="16">
        <v>3.6</v>
      </c>
      <c r="AG82">
        <v>0</v>
      </c>
      <c r="AH82" s="13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X82" s="4">
        <v>146</v>
      </c>
      <c r="AY82"/>
      <c r="AZ82"/>
      <c r="BA82"/>
      <c r="BB82" s="13"/>
      <c r="BE82" s="6"/>
      <c r="BF82" s="6"/>
      <c r="BG82" s="6"/>
      <c r="BH82" s="6"/>
      <c r="BI82" s="4">
        <v>146</v>
      </c>
      <c r="BJ82"/>
      <c r="BK82"/>
      <c r="BL82"/>
      <c r="BM82" s="13"/>
      <c r="BO82">
        <f t="shared" si="1"/>
        <v>0</v>
      </c>
      <c r="BP82" s="6"/>
      <c r="BQ82" s="6"/>
      <c r="BR82" s="6"/>
      <c r="BS82" s="6"/>
      <c r="BT82" s="60"/>
    </row>
    <row r="83" spans="1:72" ht="12.75">
      <c r="A83" s="1">
        <v>147</v>
      </c>
      <c r="B83" s="1" t="s">
        <v>59</v>
      </c>
      <c r="C83" s="1" t="s">
        <v>31</v>
      </c>
      <c r="D83" s="1" t="s">
        <v>177</v>
      </c>
      <c r="E83" s="1" t="s">
        <v>11</v>
      </c>
      <c r="F83" s="3">
        <v>3</v>
      </c>
      <c r="G83" s="3">
        <v>5</v>
      </c>
      <c r="H83" s="3">
        <v>5</v>
      </c>
      <c r="I83" s="3">
        <v>6</v>
      </c>
      <c r="J83" s="3">
        <v>19.2</v>
      </c>
      <c r="K83" s="3">
        <v>20.5</v>
      </c>
      <c r="L83" s="3">
        <v>20.7</v>
      </c>
      <c r="M83" s="37">
        <v>147</v>
      </c>
      <c r="N83" s="3">
        <v>44</v>
      </c>
      <c r="O83" s="3">
        <v>11</v>
      </c>
      <c r="P83" s="31">
        <v>35.3</v>
      </c>
      <c r="Q83" s="21">
        <v>147</v>
      </c>
      <c r="R83">
        <v>125</v>
      </c>
      <c r="S83">
        <v>15</v>
      </c>
      <c r="T83" s="13">
        <v>39.9</v>
      </c>
      <c r="U83" s="28">
        <v>147</v>
      </c>
      <c r="V83" s="4">
        <v>150</v>
      </c>
      <c r="W83" s="4">
        <v>34</v>
      </c>
      <c r="X83" s="4">
        <v>49.8</v>
      </c>
      <c r="Y83" s="4">
        <v>4</v>
      </c>
      <c r="Z83" s="4"/>
      <c r="AA83" s="12">
        <v>147</v>
      </c>
      <c r="AB83">
        <v>216</v>
      </c>
      <c r="AC83">
        <v>41</v>
      </c>
      <c r="AD83" s="13">
        <v>55</v>
      </c>
      <c r="AE83" s="16">
        <v>4.9</v>
      </c>
      <c r="AF83">
        <v>1.2</v>
      </c>
      <c r="AG83">
        <v>2</v>
      </c>
      <c r="AH83" s="13">
        <f>SUM(AI83:AU83)</f>
        <v>60.8</v>
      </c>
      <c r="AI83" s="6">
        <v>19</v>
      </c>
      <c r="AJ83" s="6">
        <v>41.8</v>
      </c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X83" s="43">
        <v>147</v>
      </c>
      <c r="AY83">
        <v>195</v>
      </c>
      <c r="AZ83">
        <v>42</v>
      </c>
      <c r="BA83">
        <v>55</v>
      </c>
      <c r="BB83" s="13">
        <v>6.6</v>
      </c>
      <c r="BC83">
        <v>1</v>
      </c>
      <c r="BD83">
        <f>SUM(BE83:BH83)</f>
        <v>81</v>
      </c>
      <c r="BE83" s="6">
        <v>81</v>
      </c>
      <c r="BF83" s="6"/>
      <c r="BG83" s="6"/>
      <c r="BH83" s="6"/>
      <c r="BI83" s="52">
        <v>147</v>
      </c>
      <c r="BJ83">
        <v>241</v>
      </c>
      <c r="BK83">
        <v>36</v>
      </c>
      <c r="BL83">
        <v>55</v>
      </c>
      <c r="BM83" s="13">
        <v>3.9</v>
      </c>
      <c r="BN83">
        <v>1</v>
      </c>
      <c r="BO83">
        <f t="shared" si="1"/>
        <v>140</v>
      </c>
      <c r="BP83" s="6">
        <v>140</v>
      </c>
      <c r="BQ83" s="6"/>
      <c r="BR83" s="6"/>
      <c r="BS83" s="6"/>
      <c r="BT83" s="60"/>
    </row>
    <row r="84" spans="1:72" ht="12.75">
      <c r="A84" s="1">
        <v>148</v>
      </c>
      <c r="B84" s="1" t="s">
        <v>17</v>
      </c>
      <c r="C84" s="1" t="s">
        <v>31</v>
      </c>
      <c r="D84" s="1" t="s">
        <v>235</v>
      </c>
      <c r="E84" s="1" t="s">
        <v>19</v>
      </c>
      <c r="F84" s="3">
        <v>4</v>
      </c>
      <c r="G84" s="3">
        <v>4</v>
      </c>
      <c r="H84" s="3">
        <v>5</v>
      </c>
      <c r="I84" s="3">
        <v>5</v>
      </c>
      <c r="J84" s="3">
        <v>19.3</v>
      </c>
      <c r="K84" s="3">
        <v>17.6</v>
      </c>
      <c r="L84" s="3">
        <v>25.6</v>
      </c>
      <c r="M84" s="38">
        <v>148</v>
      </c>
      <c r="N84" s="3"/>
      <c r="P84" s="31"/>
      <c r="Q84" s="21">
        <v>148</v>
      </c>
      <c r="R84">
        <v>46</v>
      </c>
      <c r="S84">
        <v>8</v>
      </c>
      <c r="T84" s="13">
        <v>39.1</v>
      </c>
      <c r="U84" s="4">
        <v>148</v>
      </c>
      <c r="V84" s="4"/>
      <c r="W84" s="4"/>
      <c r="X84" s="4"/>
      <c r="Y84" s="4"/>
      <c r="Z84" s="4"/>
      <c r="AA84" s="1">
        <v>148</v>
      </c>
      <c r="AD84" s="13"/>
      <c r="AE84" s="16"/>
      <c r="AH84" s="13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X84" s="1">
        <v>148</v>
      </c>
      <c r="AY84"/>
      <c r="AZ84"/>
      <c r="BA84"/>
      <c r="BB84" s="13"/>
      <c r="BE84" s="6"/>
      <c r="BF84" s="6"/>
      <c r="BG84" s="6"/>
      <c r="BH84" s="6"/>
      <c r="BI84" s="1">
        <v>148</v>
      </c>
      <c r="BJ84"/>
      <c r="BK84"/>
      <c r="BL84"/>
      <c r="BM84" s="13"/>
      <c r="BO84">
        <f t="shared" si="1"/>
        <v>0</v>
      </c>
      <c r="BP84" s="6"/>
      <c r="BQ84" s="6"/>
      <c r="BR84" s="6"/>
      <c r="BS84" s="6"/>
      <c r="BT84" s="60"/>
    </row>
    <row r="85" spans="1:72" ht="12.75">
      <c r="A85" s="1">
        <v>149</v>
      </c>
      <c r="B85" s="1" t="s">
        <v>17</v>
      </c>
      <c r="C85" s="1" t="s">
        <v>31</v>
      </c>
      <c r="D85" s="1" t="s">
        <v>124</v>
      </c>
      <c r="E85" s="1" t="s">
        <v>11</v>
      </c>
      <c r="F85" s="3">
        <v>3</v>
      </c>
      <c r="G85" s="3">
        <v>5</v>
      </c>
      <c r="H85" s="3">
        <v>5</v>
      </c>
      <c r="I85" s="3">
        <v>6</v>
      </c>
      <c r="J85" s="3">
        <v>17.6</v>
      </c>
      <c r="K85" s="3">
        <v>26.5</v>
      </c>
      <c r="L85" s="3">
        <v>25.4</v>
      </c>
      <c r="M85" s="37">
        <v>149</v>
      </c>
      <c r="N85" s="3">
        <v>39</v>
      </c>
      <c r="O85" s="3">
        <v>7</v>
      </c>
      <c r="P85" s="31">
        <v>8.1</v>
      </c>
      <c r="Q85" s="21">
        <v>149</v>
      </c>
      <c r="R85">
        <v>62</v>
      </c>
      <c r="S85">
        <v>10</v>
      </c>
      <c r="T85" s="13">
        <v>45.7</v>
      </c>
      <c r="U85" s="28">
        <v>149</v>
      </c>
      <c r="V85" s="4">
        <v>135</v>
      </c>
      <c r="W85" s="4">
        <v>20</v>
      </c>
      <c r="X85" s="29">
        <v>62</v>
      </c>
      <c r="Y85" s="4"/>
      <c r="Z85" s="4"/>
      <c r="AA85" s="1">
        <v>149</v>
      </c>
      <c r="AD85" s="13"/>
      <c r="AE85" s="16"/>
      <c r="AH85" s="13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X85" s="1">
        <v>149</v>
      </c>
      <c r="AY85"/>
      <c r="AZ85"/>
      <c r="BA85"/>
      <c r="BB85" s="13"/>
      <c r="BE85" s="6"/>
      <c r="BF85" s="6"/>
      <c r="BG85" s="6"/>
      <c r="BH85" s="6"/>
      <c r="BI85" s="1">
        <v>149</v>
      </c>
      <c r="BJ85"/>
      <c r="BK85"/>
      <c r="BL85"/>
      <c r="BM85" s="13"/>
      <c r="BO85">
        <f t="shared" si="1"/>
        <v>0</v>
      </c>
      <c r="BP85" s="6"/>
      <c r="BQ85" s="6"/>
      <c r="BR85" s="6"/>
      <c r="BS85" s="6"/>
      <c r="BT85" s="60"/>
    </row>
    <row r="86" spans="1:72" ht="12.75">
      <c r="A86" s="1">
        <v>150</v>
      </c>
      <c r="B86" s="1" t="s">
        <v>17</v>
      </c>
      <c r="C86" s="1" t="s">
        <v>31</v>
      </c>
      <c r="D86" s="1" t="s">
        <v>10</v>
      </c>
      <c r="E86" s="1" t="s">
        <v>12</v>
      </c>
      <c r="F86" s="3">
        <v>1</v>
      </c>
      <c r="G86" s="3">
        <v>6</v>
      </c>
      <c r="H86"/>
      <c r="I86"/>
      <c r="J86" s="3">
        <v>27.1</v>
      </c>
      <c r="K86"/>
      <c r="L86"/>
      <c r="M86" s="37">
        <v>150</v>
      </c>
      <c r="N86" s="3">
        <v>55</v>
      </c>
      <c r="O86" s="3">
        <v>8</v>
      </c>
      <c r="P86" s="31">
        <v>31.8</v>
      </c>
      <c r="Q86" s="21">
        <v>150</v>
      </c>
      <c r="R86">
        <v>84</v>
      </c>
      <c r="S86">
        <v>12</v>
      </c>
      <c r="T86" s="13">
        <v>34.2</v>
      </c>
      <c r="U86" s="4">
        <v>150</v>
      </c>
      <c r="V86" s="4"/>
      <c r="W86" s="4"/>
      <c r="X86" s="4"/>
      <c r="Y86" s="4"/>
      <c r="Z86" s="4"/>
      <c r="AA86" s="1">
        <v>150</v>
      </c>
      <c r="AD86" s="13"/>
      <c r="AE86" s="16"/>
      <c r="AH86" s="13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X86" s="1">
        <v>150</v>
      </c>
      <c r="AY86"/>
      <c r="AZ86"/>
      <c r="BA86"/>
      <c r="BB86" s="13"/>
      <c r="BE86" s="6"/>
      <c r="BF86" s="6"/>
      <c r="BG86" s="6"/>
      <c r="BH86" s="6"/>
      <c r="BI86" s="1">
        <v>150</v>
      </c>
      <c r="BJ86"/>
      <c r="BK86"/>
      <c r="BL86"/>
      <c r="BM86" s="13"/>
      <c r="BO86">
        <f t="shared" si="1"/>
        <v>0</v>
      </c>
      <c r="BP86" s="6"/>
      <c r="BQ86" s="6"/>
      <c r="BR86" s="6"/>
      <c r="BS86" s="6"/>
      <c r="BT86" s="60"/>
    </row>
    <row r="87" spans="1:72" ht="12.75">
      <c r="A87" s="1">
        <v>151</v>
      </c>
      <c r="B87" s="1" t="s">
        <v>17</v>
      </c>
      <c r="C87" s="1" t="s">
        <v>31</v>
      </c>
      <c r="D87" s="1" t="s">
        <v>212</v>
      </c>
      <c r="E87" s="1" t="s">
        <v>25</v>
      </c>
      <c r="F87" s="3">
        <v>2</v>
      </c>
      <c r="G87" s="3">
        <v>5</v>
      </c>
      <c r="H87" s="3">
        <v>7</v>
      </c>
      <c r="I87"/>
      <c r="J87" s="3">
        <v>16.2</v>
      </c>
      <c r="K87" s="3">
        <v>30.4</v>
      </c>
      <c r="L87"/>
      <c r="M87" s="37">
        <v>151</v>
      </c>
      <c r="N87" s="3">
        <v>72</v>
      </c>
      <c r="O87" s="3">
        <v>12</v>
      </c>
      <c r="P87" s="31">
        <v>33.8</v>
      </c>
      <c r="Q87" s="21">
        <v>151</v>
      </c>
      <c r="R87">
        <v>127</v>
      </c>
      <c r="S87">
        <v>15</v>
      </c>
      <c r="T87" s="13">
        <v>44.5</v>
      </c>
      <c r="U87" s="28">
        <v>151</v>
      </c>
      <c r="V87" s="4">
        <v>150</v>
      </c>
      <c r="W87" s="4"/>
      <c r="X87" s="4"/>
      <c r="Y87" s="4"/>
      <c r="Z87" s="7" t="s">
        <v>280</v>
      </c>
      <c r="AA87" s="1">
        <v>151</v>
      </c>
      <c r="AD87" s="13"/>
      <c r="AE87" s="16"/>
      <c r="AH87" s="13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X87" s="1">
        <v>151</v>
      </c>
      <c r="AY87"/>
      <c r="AZ87"/>
      <c r="BA87"/>
      <c r="BB87" s="13"/>
      <c r="BE87" s="6"/>
      <c r="BF87" s="6"/>
      <c r="BG87" s="6"/>
      <c r="BH87" s="6"/>
      <c r="BI87" s="1">
        <v>151</v>
      </c>
      <c r="BJ87"/>
      <c r="BK87"/>
      <c r="BL87"/>
      <c r="BM87" s="13"/>
      <c r="BO87">
        <f t="shared" si="1"/>
        <v>0</v>
      </c>
      <c r="BP87" s="6"/>
      <c r="BQ87" s="6"/>
      <c r="BR87" s="6"/>
      <c r="BS87" s="6"/>
      <c r="BT87" s="60"/>
    </row>
    <row r="88" spans="1:72" ht="12.75">
      <c r="A88" s="1">
        <v>152</v>
      </c>
      <c r="B88" s="1" t="s">
        <v>17</v>
      </c>
      <c r="C88" s="1" t="s">
        <v>31</v>
      </c>
      <c r="D88" s="1" t="s">
        <v>228</v>
      </c>
      <c r="E88" s="1" t="s">
        <v>19</v>
      </c>
      <c r="F88" s="3">
        <v>2</v>
      </c>
      <c r="G88" s="3">
        <v>4</v>
      </c>
      <c r="H88" s="3">
        <v>4</v>
      </c>
      <c r="I88"/>
      <c r="J88" s="3">
        <v>13</v>
      </c>
      <c r="K88" s="3">
        <v>28.6</v>
      </c>
      <c r="L88"/>
      <c r="M88" s="37">
        <v>152</v>
      </c>
      <c r="N88" s="3">
        <v>38</v>
      </c>
      <c r="O88" s="3">
        <v>7</v>
      </c>
      <c r="P88" s="31">
        <v>38.7</v>
      </c>
      <c r="Q88" s="4">
        <v>152</v>
      </c>
      <c r="R88"/>
      <c r="S88"/>
      <c r="T88" s="13"/>
      <c r="U88" s="4">
        <v>152</v>
      </c>
      <c r="V88" s="4"/>
      <c r="W88" s="4"/>
      <c r="X88" s="4"/>
      <c r="Y88" s="4"/>
      <c r="Z88" s="4"/>
      <c r="AA88" s="1">
        <v>152</v>
      </c>
      <c r="AD88" s="13"/>
      <c r="AE88" s="16"/>
      <c r="AH88" s="1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X88" s="1">
        <v>152</v>
      </c>
      <c r="AY88"/>
      <c r="AZ88"/>
      <c r="BA88"/>
      <c r="BB88" s="13"/>
      <c r="BE88" s="6"/>
      <c r="BF88" s="6"/>
      <c r="BG88" s="6"/>
      <c r="BH88" s="6"/>
      <c r="BI88" s="1">
        <v>152</v>
      </c>
      <c r="BJ88"/>
      <c r="BK88"/>
      <c r="BL88"/>
      <c r="BM88" s="13"/>
      <c r="BO88">
        <f t="shared" si="1"/>
        <v>0</v>
      </c>
      <c r="BP88" s="6"/>
      <c r="BQ88" s="6"/>
      <c r="BR88" s="6"/>
      <c r="BS88" s="6"/>
      <c r="BT88" s="60"/>
    </row>
    <row r="89" spans="1:72" ht="12.75">
      <c r="A89" s="1">
        <v>153</v>
      </c>
      <c r="B89" s="1" t="s">
        <v>17</v>
      </c>
      <c r="C89" s="1" t="s">
        <v>31</v>
      </c>
      <c r="D89" s="1" t="s">
        <v>177</v>
      </c>
      <c r="E89" s="1" t="s">
        <v>12</v>
      </c>
      <c r="F89" s="3">
        <v>5</v>
      </c>
      <c r="G89" s="3">
        <v>5</v>
      </c>
      <c r="H89" s="3">
        <v>6</v>
      </c>
      <c r="I89" s="3">
        <v>6</v>
      </c>
      <c r="J89" s="3">
        <v>18.1</v>
      </c>
      <c r="K89" s="3">
        <v>26.6</v>
      </c>
      <c r="L89" s="3">
        <v>19.9</v>
      </c>
      <c r="M89" s="37">
        <v>153</v>
      </c>
      <c r="N89" s="3">
        <v>51</v>
      </c>
      <c r="O89" s="3">
        <v>8</v>
      </c>
      <c r="P89" s="31">
        <v>7.7</v>
      </c>
      <c r="Q89" s="21">
        <v>153</v>
      </c>
      <c r="R89">
        <v>85</v>
      </c>
      <c r="S89">
        <v>12</v>
      </c>
      <c r="T89" s="13">
        <v>14.8</v>
      </c>
      <c r="U89" s="28">
        <v>153</v>
      </c>
      <c r="V89" s="4">
        <v>75</v>
      </c>
      <c r="W89" s="4"/>
      <c r="X89" s="4"/>
      <c r="Y89" s="4"/>
      <c r="Z89" s="7" t="s">
        <v>280</v>
      </c>
      <c r="AA89" s="12">
        <v>153</v>
      </c>
      <c r="AB89">
        <v>33.9</v>
      </c>
      <c r="AC89">
        <v>7</v>
      </c>
      <c r="AD89" s="13">
        <v>16</v>
      </c>
      <c r="AE89" s="16">
        <v>1.5</v>
      </c>
      <c r="AF89">
        <v>0.5</v>
      </c>
      <c r="AG89">
        <v>2</v>
      </c>
      <c r="AH89" s="13">
        <f>SUM(AI89:AU89)</f>
        <v>10.100000000000001</v>
      </c>
      <c r="AI89" s="6">
        <v>7.9</v>
      </c>
      <c r="AJ89" s="6">
        <v>2.2</v>
      </c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9" t="s">
        <v>272</v>
      </c>
      <c r="AX89" s="4">
        <v>153</v>
      </c>
      <c r="AY89"/>
      <c r="AZ89"/>
      <c r="BA89"/>
      <c r="BB89" s="13"/>
      <c r="BE89" s="6"/>
      <c r="BF89" s="6"/>
      <c r="BG89" s="6"/>
      <c r="BH89" s="6"/>
      <c r="BI89" s="4">
        <v>153</v>
      </c>
      <c r="BJ89"/>
      <c r="BK89"/>
      <c r="BL89"/>
      <c r="BM89" s="13"/>
      <c r="BO89">
        <f t="shared" si="1"/>
        <v>0</v>
      </c>
      <c r="BP89" s="6"/>
      <c r="BQ89" s="6"/>
      <c r="BR89" s="6"/>
      <c r="BS89" s="6"/>
      <c r="BT89" s="60"/>
    </row>
    <row r="90" spans="1:72" ht="12.75">
      <c r="A90" s="1">
        <v>154</v>
      </c>
      <c r="B90" s="1" t="s">
        <v>17</v>
      </c>
      <c r="C90" s="1" t="s">
        <v>31</v>
      </c>
      <c r="D90" s="1" t="s">
        <v>212</v>
      </c>
      <c r="E90" s="1" t="s">
        <v>11</v>
      </c>
      <c r="F90" s="3">
        <v>1</v>
      </c>
      <c r="G90" s="3">
        <v>5</v>
      </c>
      <c r="H90"/>
      <c r="I90"/>
      <c r="J90" s="3">
        <v>16.3</v>
      </c>
      <c r="K90"/>
      <c r="L90"/>
      <c r="M90" s="39">
        <v>154</v>
      </c>
      <c r="N90" s="3"/>
      <c r="P90" s="31"/>
      <c r="Q90" s="4">
        <v>154</v>
      </c>
      <c r="R90"/>
      <c r="S90"/>
      <c r="T90" s="13"/>
      <c r="U90" s="4">
        <v>154</v>
      </c>
      <c r="V90" s="4"/>
      <c r="W90" s="4"/>
      <c r="X90" s="4"/>
      <c r="Y90" s="4"/>
      <c r="Z90" s="4"/>
      <c r="AA90" s="1">
        <v>154</v>
      </c>
      <c r="AD90" s="13"/>
      <c r="AE90" s="16"/>
      <c r="AH90" s="1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X90" s="1">
        <v>154</v>
      </c>
      <c r="AY90"/>
      <c r="AZ90"/>
      <c r="BA90"/>
      <c r="BB90" s="13"/>
      <c r="BE90" s="6"/>
      <c r="BF90" s="6"/>
      <c r="BG90" s="6"/>
      <c r="BH90" s="6"/>
      <c r="BI90" s="1">
        <v>154</v>
      </c>
      <c r="BJ90"/>
      <c r="BK90"/>
      <c r="BL90"/>
      <c r="BM90" s="13"/>
      <c r="BO90">
        <f t="shared" si="1"/>
        <v>0</v>
      </c>
      <c r="BP90" s="6"/>
      <c r="BQ90" s="6"/>
      <c r="BR90" s="6"/>
      <c r="BS90" s="6"/>
      <c r="BT90" s="60"/>
    </row>
    <row r="91" spans="1:72" ht="12.75">
      <c r="A91" s="1">
        <v>155</v>
      </c>
      <c r="B91" s="1" t="s">
        <v>17</v>
      </c>
      <c r="C91" s="1" t="s">
        <v>31</v>
      </c>
      <c r="D91" s="1" t="s">
        <v>235</v>
      </c>
      <c r="E91" s="1" t="s">
        <v>19</v>
      </c>
      <c r="F91" s="3">
        <v>4</v>
      </c>
      <c r="G91" s="3">
        <v>4</v>
      </c>
      <c r="H91" s="3">
        <v>5</v>
      </c>
      <c r="I91" s="3">
        <v>5</v>
      </c>
      <c r="J91" s="3">
        <v>13.5</v>
      </c>
      <c r="K91" s="3">
        <v>21.3</v>
      </c>
      <c r="L91" s="3">
        <v>19.8</v>
      </c>
      <c r="M91" s="37">
        <v>155</v>
      </c>
      <c r="N91" s="3">
        <v>34</v>
      </c>
      <c r="O91" s="3">
        <v>5</v>
      </c>
      <c r="P91" s="31">
        <v>17.5</v>
      </c>
      <c r="Q91" s="4">
        <v>155</v>
      </c>
      <c r="R91"/>
      <c r="S91"/>
      <c r="T91" s="13"/>
      <c r="U91" s="4">
        <v>155</v>
      </c>
      <c r="V91" s="4"/>
      <c r="W91" s="4"/>
      <c r="X91" s="4"/>
      <c r="Y91" s="4"/>
      <c r="Z91" s="4"/>
      <c r="AA91" s="1">
        <v>155</v>
      </c>
      <c r="AD91" s="13"/>
      <c r="AE91" s="16"/>
      <c r="AH91" s="13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X91" s="1">
        <v>155</v>
      </c>
      <c r="AY91"/>
      <c r="AZ91"/>
      <c r="BA91"/>
      <c r="BB91" s="13"/>
      <c r="BE91" s="6"/>
      <c r="BF91" s="6"/>
      <c r="BG91" s="6"/>
      <c r="BH91" s="6"/>
      <c r="BI91" s="1">
        <v>155</v>
      </c>
      <c r="BJ91"/>
      <c r="BK91"/>
      <c r="BL91"/>
      <c r="BM91" s="13"/>
      <c r="BO91">
        <f t="shared" si="1"/>
        <v>0</v>
      </c>
      <c r="BP91" s="6"/>
      <c r="BQ91" s="6"/>
      <c r="BR91" s="6"/>
      <c r="BS91" s="6"/>
      <c r="BT91" s="60"/>
    </row>
    <row r="92" spans="1:72" ht="12.75">
      <c r="A92" s="1">
        <v>157</v>
      </c>
      <c r="B92" s="1" t="s">
        <v>24</v>
      </c>
      <c r="C92" s="1" t="s">
        <v>81</v>
      </c>
      <c r="D92" s="1" t="s">
        <v>177</v>
      </c>
      <c r="E92" s="1" t="s">
        <v>19</v>
      </c>
      <c r="F92" s="3">
        <v>9</v>
      </c>
      <c r="G92" s="3">
        <v>3</v>
      </c>
      <c r="H92" s="3">
        <v>5</v>
      </c>
      <c r="I92" s="3">
        <v>5</v>
      </c>
      <c r="J92" s="3">
        <v>11</v>
      </c>
      <c r="K92" s="3">
        <v>13</v>
      </c>
      <c r="L92" s="3">
        <v>16.6</v>
      </c>
      <c r="M92" s="37">
        <v>157</v>
      </c>
      <c r="N92" s="3">
        <v>32</v>
      </c>
      <c r="O92" s="3">
        <v>9</v>
      </c>
      <c r="P92" s="31">
        <v>37.1</v>
      </c>
      <c r="Q92" s="21">
        <v>157</v>
      </c>
      <c r="R92">
        <v>117</v>
      </c>
      <c r="S92">
        <v>16</v>
      </c>
      <c r="T92" s="13">
        <v>58.5</v>
      </c>
      <c r="U92" s="28">
        <v>157</v>
      </c>
      <c r="V92" s="4">
        <v>180</v>
      </c>
      <c r="W92" s="4">
        <v>25</v>
      </c>
      <c r="X92" s="4">
        <v>61.1</v>
      </c>
      <c r="Y92" s="4"/>
      <c r="Z92" s="4"/>
      <c r="AA92" s="12">
        <v>157</v>
      </c>
      <c r="AB92">
        <v>260</v>
      </c>
      <c r="AC92">
        <v>24</v>
      </c>
      <c r="AD92" s="13">
        <v>61</v>
      </c>
      <c r="AE92" s="16">
        <v>3.8</v>
      </c>
      <c r="AG92">
        <v>0</v>
      </c>
      <c r="AH92" s="1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X92" s="43">
        <v>157</v>
      </c>
      <c r="AY92">
        <v>318</v>
      </c>
      <c r="AZ92">
        <v>31</v>
      </c>
      <c r="BA92">
        <v>56</v>
      </c>
      <c r="BB92" s="13">
        <v>6.3</v>
      </c>
      <c r="BC92">
        <v>0</v>
      </c>
      <c r="BE92" s="6"/>
      <c r="BF92" s="6"/>
      <c r="BG92" s="6"/>
      <c r="BH92" s="6"/>
      <c r="BI92" s="52">
        <v>157</v>
      </c>
      <c r="BJ92">
        <v>359</v>
      </c>
      <c r="BK92">
        <v>32</v>
      </c>
      <c r="BL92">
        <v>54</v>
      </c>
      <c r="BM92" s="13">
        <v>5.3</v>
      </c>
      <c r="BN92">
        <v>0</v>
      </c>
      <c r="BO92">
        <f t="shared" si="1"/>
        <v>0</v>
      </c>
      <c r="BP92" s="6"/>
      <c r="BQ92" s="6"/>
      <c r="BR92" s="6"/>
      <c r="BS92" s="6"/>
      <c r="BT92" s="60"/>
    </row>
    <row r="93" spans="1:72" ht="12.75">
      <c r="A93" s="1">
        <v>158</v>
      </c>
      <c r="B93" s="1" t="s">
        <v>24</v>
      </c>
      <c r="C93" s="1" t="s">
        <v>81</v>
      </c>
      <c r="D93" s="1" t="s">
        <v>124</v>
      </c>
      <c r="E93" s="1" t="s">
        <v>11</v>
      </c>
      <c r="F93" s="3">
        <v>20</v>
      </c>
      <c r="G93" s="3">
        <v>5</v>
      </c>
      <c r="H93" s="3">
        <v>5</v>
      </c>
      <c r="I93" s="3">
        <v>5</v>
      </c>
      <c r="J93" s="3">
        <v>19.2</v>
      </c>
      <c r="K93" s="3">
        <v>12.1</v>
      </c>
      <c r="L93" s="3">
        <v>19.8</v>
      </c>
      <c r="M93" s="37">
        <v>158</v>
      </c>
      <c r="N93" s="3">
        <v>29</v>
      </c>
      <c r="O93" s="3">
        <v>16</v>
      </c>
      <c r="P93" s="31">
        <v>33.9</v>
      </c>
      <c r="Q93" s="21">
        <v>158</v>
      </c>
      <c r="R93">
        <v>95</v>
      </c>
      <c r="S93">
        <v>39</v>
      </c>
      <c r="T93" s="13">
        <v>45.7</v>
      </c>
      <c r="U93" s="28">
        <v>158</v>
      </c>
      <c r="V93" s="4">
        <v>177</v>
      </c>
      <c r="W93" s="4">
        <v>48</v>
      </c>
      <c r="X93" s="4">
        <v>62.9</v>
      </c>
      <c r="Y93" s="4">
        <v>7</v>
      </c>
      <c r="Z93" s="4"/>
      <c r="AA93" s="12">
        <v>158</v>
      </c>
      <c r="AB93">
        <v>225</v>
      </c>
      <c r="AC93">
        <v>31</v>
      </c>
      <c r="AD93" s="13">
        <v>70</v>
      </c>
      <c r="AE93" s="16">
        <v>4.1</v>
      </c>
      <c r="AF93">
        <v>0.5</v>
      </c>
      <c r="AG93">
        <v>5</v>
      </c>
      <c r="AH93" s="13">
        <f>SUM(AI93:AU93)</f>
        <v>25.3</v>
      </c>
      <c r="AI93" s="6">
        <v>9.9</v>
      </c>
      <c r="AJ93" s="6">
        <v>3.2</v>
      </c>
      <c r="AK93" s="6">
        <v>4.4</v>
      </c>
      <c r="AL93" s="6">
        <v>6</v>
      </c>
      <c r="AM93" s="6">
        <v>1.8</v>
      </c>
      <c r="AN93" s="6"/>
      <c r="AO93" s="6"/>
      <c r="AP93" s="6"/>
      <c r="AQ93" s="6"/>
      <c r="AR93" s="6"/>
      <c r="AS93" s="6"/>
      <c r="AT93" s="6"/>
      <c r="AU93" s="6"/>
      <c r="AV93" s="6"/>
      <c r="AX93" s="43">
        <v>158</v>
      </c>
      <c r="AY93">
        <v>305</v>
      </c>
      <c r="AZ93">
        <v>31</v>
      </c>
      <c r="BA93">
        <v>81</v>
      </c>
      <c r="BB93" s="13">
        <v>5.5</v>
      </c>
      <c r="BC93">
        <v>0</v>
      </c>
      <c r="BE93" s="6"/>
      <c r="BF93" s="6"/>
      <c r="BG93" s="6"/>
      <c r="BH93" s="6"/>
      <c r="BI93" s="52">
        <v>158</v>
      </c>
      <c r="BJ93">
        <v>374</v>
      </c>
      <c r="BK93">
        <v>34</v>
      </c>
      <c r="BL93">
        <v>81</v>
      </c>
      <c r="BM93" s="13">
        <v>5.5</v>
      </c>
      <c r="BN93">
        <v>0</v>
      </c>
      <c r="BO93">
        <f t="shared" si="1"/>
        <v>0</v>
      </c>
      <c r="BP93" s="6"/>
      <c r="BQ93" s="6"/>
      <c r="BR93" s="6"/>
      <c r="BS93" s="6"/>
      <c r="BT93" s="60"/>
    </row>
    <row r="94" spans="1:72" ht="12.75">
      <c r="A94" s="1">
        <v>159</v>
      </c>
      <c r="B94" s="1" t="s">
        <v>24</v>
      </c>
      <c r="C94" s="1" t="s">
        <v>81</v>
      </c>
      <c r="D94" s="1" t="s">
        <v>10</v>
      </c>
      <c r="E94" s="1" t="s">
        <v>12</v>
      </c>
      <c r="F94" s="3">
        <v>16</v>
      </c>
      <c r="G94" s="3">
        <v>3</v>
      </c>
      <c r="H94" s="3">
        <v>5</v>
      </c>
      <c r="I94" s="3">
        <v>5</v>
      </c>
      <c r="J94" s="3">
        <v>10.8</v>
      </c>
      <c r="K94" s="3">
        <v>10.2</v>
      </c>
      <c r="L94" s="3">
        <v>14.6</v>
      </c>
      <c r="M94" s="37">
        <v>159</v>
      </c>
      <c r="N94" s="3">
        <v>33</v>
      </c>
      <c r="O94" s="3">
        <v>10</v>
      </c>
      <c r="P94" s="31">
        <v>28.2</v>
      </c>
      <c r="Q94" s="21">
        <v>159</v>
      </c>
      <c r="R94">
        <v>104</v>
      </c>
      <c r="S94">
        <v>23</v>
      </c>
      <c r="T94" s="13">
        <v>64.1</v>
      </c>
      <c r="U94" s="28">
        <v>159</v>
      </c>
      <c r="V94" s="4">
        <v>180</v>
      </c>
      <c r="W94" s="4">
        <v>48</v>
      </c>
      <c r="X94" s="4">
        <v>65.8</v>
      </c>
      <c r="Y94" s="4">
        <v>6</v>
      </c>
      <c r="Z94" s="4"/>
      <c r="AA94" s="12">
        <v>159</v>
      </c>
      <c r="AB94">
        <v>218</v>
      </c>
      <c r="AC94">
        <v>43</v>
      </c>
      <c r="AD94" s="13">
        <v>82</v>
      </c>
      <c r="AE94" s="16">
        <v>4.2</v>
      </c>
      <c r="AF94">
        <v>1.1</v>
      </c>
      <c r="AG94">
        <v>2</v>
      </c>
      <c r="AH94" s="13">
        <f>SUM(AI94:AU94)</f>
        <v>89.80000000000001</v>
      </c>
      <c r="AI94" s="6">
        <v>44.6</v>
      </c>
      <c r="AJ94" s="6">
        <v>45.2</v>
      </c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X94" s="43">
        <v>159</v>
      </c>
      <c r="AY94">
        <v>207</v>
      </c>
      <c r="AZ94">
        <v>41</v>
      </c>
      <c r="BA94">
        <v>53</v>
      </c>
      <c r="BB94" s="13">
        <v>5.4</v>
      </c>
      <c r="BC94">
        <v>2</v>
      </c>
      <c r="BD94">
        <f>SUM(BE94:BH94)</f>
        <v>121</v>
      </c>
      <c r="BE94" s="6">
        <v>67</v>
      </c>
      <c r="BF94" s="6">
        <v>54</v>
      </c>
      <c r="BG94" s="6"/>
      <c r="BH94" s="6"/>
      <c r="BI94" s="52">
        <v>159</v>
      </c>
      <c r="BJ94">
        <v>309</v>
      </c>
      <c r="BK94">
        <v>36</v>
      </c>
      <c r="BL94">
        <v>89</v>
      </c>
      <c r="BM94" s="13">
        <v>3.9</v>
      </c>
      <c r="BN94">
        <v>2</v>
      </c>
      <c r="BO94">
        <f t="shared" si="1"/>
        <v>139</v>
      </c>
      <c r="BP94" s="6">
        <v>80</v>
      </c>
      <c r="BQ94" s="6">
        <v>59</v>
      </c>
      <c r="BR94" s="6"/>
      <c r="BS94" s="6"/>
      <c r="BT94" s="60"/>
    </row>
    <row r="95" spans="1:72" ht="12.75">
      <c r="A95" s="1">
        <v>160</v>
      </c>
      <c r="B95" s="1" t="s">
        <v>24</v>
      </c>
      <c r="C95" s="1" t="s">
        <v>81</v>
      </c>
      <c r="D95" s="1" t="s">
        <v>212</v>
      </c>
      <c r="E95" s="1" t="s">
        <v>25</v>
      </c>
      <c r="F95" s="3">
        <v>9</v>
      </c>
      <c r="G95" s="3">
        <v>5</v>
      </c>
      <c r="H95" s="3">
        <v>5</v>
      </c>
      <c r="I95" s="3">
        <v>5</v>
      </c>
      <c r="J95" s="3">
        <v>14.4</v>
      </c>
      <c r="K95" s="3">
        <v>9.4</v>
      </c>
      <c r="L95" s="3">
        <v>12.9</v>
      </c>
      <c r="M95" s="37">
        <v>160</v>
      </c>
      <c r="N95" s="3">
        <v>25</v>
      </c>
      <c r="O95" s="3">
        <v>7</v>
      </c>
      <c r="P95" s="31">
        <v>17.9</v>
      </c>
      <c r="Q95" s="21">
        <v>160</v>
      </c>
      <c r="R95">
        <v>63</v>
      </c>
      <c r="S95">
        <v>11</v>
      </c>
      <c r="T95" s="13">
        <v>45.1</v>
      </c>
      <c r="U95" s="28">
        <v>160</v>
      </c>
      <c r="V95" s="4">
        <v>136</v>
      </c>
      <c r="W95" s="4">
        <v>24</v>
      </c>
      <c r="X95" s="29">
        <v>43</v>
      </c>
      <c r="Y95" s="4">
        <v>3</v>
      </c>
      <c r="Z95" s="4"/>
      <c r="AA95" s="12">
        <v>160</v>
      </c>
      <c r="AB95">
        <v>205</v>
      </c>
      <c r="AC95">
        <v>33</v>
      </c>
      <c r="AD95" s="13">
        <v>61.2</v>
      </c>
      <c r="AE95" s="16">
        <v>5</v>
      </c>
      <c r="AF95">
        <v>0.8</v>
      </c>
      <c r="AG95">
        <v>2</v>
      </c>
      <c r="AH95" s="13">
        <f>SUM(AI95:AU95)</f>
        <v>40.199999999999996</v>
      </c>
      <c r="AI95" s="6">
        <v>3.9</v>
      </c>
      <c r="AJ95" s="6">
        <v>36.3</v>
      </c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X95" s="43">
        <v>160</v>
      </c>
      <c r="AY95">
        <v>301</v>
      </c>
      <c r="AZ95">
        <v>37</v>
      </c>
      <c r="BA95">
        <v>73</v>
      </c>
      <c r="BB95" s="13">
        <v>6.5</v>
      </c>
      <c r="BC95">
        <v>1</v>
      </c>
      <c r="BD95">
        <f>SUM(BE95:BH95)</f>
        <v>61</v>
      </c>
      <c r="BE95" s="6">
        <v>61</v>
      </c>
      <c r="BF95" s="6"/>
      <c r="BG95" s="6"/>
      <c r="BH95" s="6"/>
      <c r="BI95" s="52">
        <v>160</v>
      </c>
      <c r="BJ95">
        <v>358</v>
      </c>
      <c r="BK95">
        <v>43</v>
      </c>
      <c r="BL95">
        <v>65</v>
      </c>
      <c r="BM95" s="13">
        <v>4.6</v>
      </c>
      <c r="BN95">
        <v>2</v>
      </c>
      <c r="BO95">
        <f t="shared" si="1"/>
        <v>64</v>
      </c>
      <c r="BP95" s="6">
        <v>59</v>
      </c>
      <c r="BQ95" s="6">
        <v>5</v>
      </c>
      <c r="BR95" s="6"/>
      <c r="BS95" s="6"/>
      <c r="BT95" s="60"/>
    </row>
    <row r="96" spans="1:72" ht="12.75">
      <c r="A96" s="1">
        <v>161</v>
      </c>
      <c r="B96" s="1" t="s">
        <v>24</v>
      </c>
      <c r="C96" s="1" t="s">
        <v>81</v>
      </c>
      <c r="D96" s="1" t="s">
        <v>228</v>
      </c>
      <c r="E96" s="1" t="s">
        <v>19</v>
      </c>
      <c r="F96" s="3">
        <v>8</v>
      </c>
      <c r="G96" s="3">
        <v>4</v>
      </c>
      <c r="H96" s="3">
        <v>4</v>
      </c>
      <c r="I96" s="3">
        <v>5</v>
      </c>
      <c r="J96" s="3">
        <v>10.3</v>
      </c>
      <c r="K96" s="3">
        <v>19.3</v>
      </c>
      <c r="L96" s="3">
        <v>13.6</v>
      </c>
      <c r="M96" s="37">
        <v>161</v>
      </c>
      <c r="N96" s="3">
        <v>26</v>
      </c>
      <c r="O96" s="3">
        <v>7</v>
      </c>
      <c r="P96" s="31">
        <v>33.8</v>
      </c>
      <c r="Q96" s="21">
        <v>161</v>
      </c>
      <c r="R96">
        <v>59</v>
      </c>
      <c r="S96">
        <v>11</v>
      </c>
      <c r="T96" s="13">
        <v>49.2</v>
      </c>
      <c r="U96" s="28">
        <v>161</v>
      </c>
      <c r="V96" s="4">
        <v>114</v>
      </c>
      <c r="W96" s="4">
        <v>24</v>
      </c>
      <c r="X96" s="4">
        <v>52.7</v>
      </c>
      <c r="Y96" s="4">
        <v>3</v>
      </c>
      <c r="Z96" s="4"/>
      <c r="AA96" s="12">
        <v>161</v>
      </c>
      <c r="AB96">
        <v>170</v>
      </c>
      <c r="AC96">
        <v>29</v>
      </c>
      <c r="AD96" s="13">
        <v>63.5</v>
      </c>
      <c r="AE96" s="16">
        <v>3.7</v>
      </c>
      <c r="AF96">
        <v>0.7</v>
      </c>
      <c r="AG96">
        <v>2</v>
      </c>
      <c r="AH96" s="13">
        <f>SUM(AI96:AU96)</f>
        <v>14.2</v>
      </c>
      <c r="AI96" s="6">
        <v>5.6</v>
      </c>
      <c r="AJ96" s="6">
        <v>8.6</v>
      </c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X96" s="43">
        <v>161</v>
      </c>
      <c r="AY96">
        <v>221</v>
      </c>
      <c r="AZ96">
        <v>39</v>
      </c>
      <c r="BA96">
        <v>66</v>
      </c>
      <c r="BB96" s="13">
        <v>5</v>
      </c>
      <c r="BC96">
        <v>0</v>
      </c>
      <c r="BE96" s="6"/>
      <c r="BF96" s="6"/>
      <c r="BG96" s="6"/>
      <c r="BH96" s="6"/>
      <c r="BI96" s="52">
        <v>161</v>
      </c>
      <c r="BJ96">
        <v>279</v>
      </c>
      <c r="BK96">
        <v>36</v>
      </c>
      <c r="BL96">
        <v>59</v>
      </c>
      <c r="BM96" s="13">
        <v>4.4</v>
      </c>
      <c r="BN96">
        <v>0</v>
      </c>
      <c r="BO96">
        <f t="shared" si="1"/>
        <v>0</v>
      </c>
      <c r="BP96" s="6"/>
      <c r="BQ96" s="6"/>
      <c r="BR96" s="6"/>
      <c r="BS96" s="6"/>
      <c r="BT96" s="60"/>
    </row>
    <row r="97" spans="1:72" ht="12.75">
      <c r="A97" s="1">
        <v>162</v>
      </c>
      <c r="B97" s="1" t="s">
        <v>24</v>
      </c>
      <c r="C97" s="1" t="s">
        <v>81</v>
      </c>
      <c r="D97" s="1" t="s">
        <v>228</v>
      </c>
      <c r="E97" s="1" t="s">
        <v>19</v>
      </c>
      <c r="F97" s="3">
        <v>16</v>
      </c>
      <c r="G97" s="3">
        <v>4</v>
      </c>
      <c r="H97" s="3">
        <v>4</v>
      </c>
      <c r="I97" s="3">
        <v>4</v>
      </c>
      <c r="J97" s="3">
        <v>11.8</v>
      </c>
      <c r="K97" s="3">
        <v>13.5</v>
      </c>
      <c r="L97" s="3">
        <v>14.3</v>
      </c>
      <c r="M97" s="37">
        <v>162</v>
      </c>
      <c r="N97" s="3">
        <v>30</v>
      </c>
      <c r="O97" s="3">
        <v>7</v>
      </c>
      <c r="P97" s="31">
        <v>12.3</v>
      </c>
      <c r="Q97" s="21">
        <v>162</v>
      </c>
      <c r="R97">
        <v>89</v>
      </c>
      <c r="S97">
        <v>12</v>
      </c>
      <c r="T97" s="13">
        <v>48.5</v>
      </c>
      <c r="U97" s="28">
        <v>162</v>
      </c>
      <c r="V97" s="4">
        <v>146</v>
      </c>
      <c r="W97" s="4">
        <v>90</v>
      </c>
      <c r="X97" s="4">
        <v>39.4</v>
      </c>
      <c r="Y97" s="4"/>
      <c r="Z97" s="4"/>
      <c r="AA97" s="12">
        <v>162</v>
      </c>
      <c r="AB97">
        <v>216</v>
      </c>
      <c r="AC97">
        <v>26</v>
      </c>
      <c r="AD97" s="13">
        <v>62.1</v>
      </c>
      <c r="AE97" s="16">
        <v>3</v>
      </c>
      <c r="AF97" t="s">
        <v>247</v>
      </c>
      <c r="AG97">
        <v>0</v>
      </c>
      <c r="AH97" s="1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X97" s="43">
        <v>162</v>
      </c>
      <c r="AY97">
        <v>279</v>
      </c>
      <c r="AZ97">
        <v>22</v>
      </c>
      <c r="BA97">
        <v>62</v>
      </c>
      <c r="BB97" s="13">
        <v>3.9</v>
      </c>
      <c r="BC97">
        <v>0</v>
      </c>
      <c r="BE97" s="6"/>
      <c r="BF97" s="6"/>
      <c r="BG97" s="6"/>
      <c r="BH97" s="6"/>
      <c r="BI97" s="52">
        <v>162</v>
      </c>
      <c r="BJ97">
        <v>332</v>
      </c>
      <c r="BK97">
        <v>19</v>
      </c>
      <c r="BL97">
        <v>69</v>
      </c>
      <c r="BM97" s="13">
        <v>4</v>
      </c>
      <c r="BN97">
        <v>0</v>
      </c>
      <c r="BO97">
        <f t="shared" si="1"/>
        <v>0</v>
      </c>
      <c r="BP97" s="6"/>
      <c r="BQ97" s="6"/>
      <c r="BR97" s="6"/>
      <c r="BS97" s="6"/>
      <c r="BT97" s="60"/>
    </row>
    <row r="98" spans="1:72" ht="12.75">
      <c r="A98" s="1">
        <v>163</v>
      </c>
      <c r="B98" s="1" t="s">
        <v>24</v>
      </c>
      <c r="C98" s="1" t="s">
        <v>81</v>
      </c>
      <c r="D98" s="1" t="s">
        <v>235</v>
      </c>
      <c r="E98" s="1" t="s">
        <v>12</v>
      </c>
      <c r="F98" s="3">
        <v>4</v>
      </c>
      <c r="G98" s="3">
        <v>3</v>
      </c>
      <c r="H98" s="3">
        <v>4</v>
      </c>
      <c r="I98" s="3">
        <v>6</v>
      </c>
      <c r="J98" s="3">
        <v>8.5</v>
      </c>
      <c r="K98" s="3">
        <v>10.6</v>
      </c>
      <c r="L98" s="3">
        <v>25.1</v>
      </c>
      <c r="M98" s="37">
        <v>163</v>
      </c>
      <c r="N98" s="3">
        <v>71</v>
      </c>
      <c r="O98" s="3">
        <v>11</v>
      </c>
      <c r="P98" s="31">
        <v>62.5</v>
      </c>
      <c r="Q98" s="21">
        <v>163</v>
      </c>
      <c r="R98">
        <v>186</v>
      </c>
      <c r="S98">
        <v>17</v>
      </c>
      <c r="T98" s="13">
        <v>67.5</v>
      </c>
      <c r="U98" s="28">
        <v>163</v>
      </c>
      <c r="V98" s="4">
        <v>311</v>
      </c>
      <c r="W98" s="4">
        <v>24</v>
      </c>
      <c r="X98" s="4">
        <v>63.6</v>
      </c>
      <c r="Y98" s="4"/>
      <c r="Z98" s="4"/>
      <c r="AA98" s="12">
        <v>163</v>
      </c>
      <c r="AB98">
        <v>422</v>
      </c>
      <c r="AC98">
        <v>28</v>
      </c>
      <c r="AD98" s="13">
        <v>69</v>
      </c>
      <c r="AE98" s="16">
        <v>5.2</v>
      </c>
      <c r="AG98">
        <v>0</v>
      </c>
      <c r="AH98" s="13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X98" s="43">
        <v>163</v>
      </c>
      <c r="AY98">
        <v>515</v>
      </c>
      <c r="AZ98">
        <v>31</v>
      </c>
      <c r="BA98">
        <v>71</v>
      </c>
      <c r="BB98" s="13">
        <v>5.9</v>
      </c>
      <c r="BC98">
        <v>0</v>
      </c>
      <c r="BE98" s="6"/>
      <c r="BF98" s="6"/>
      <c r="BG98" s="6"/>
      <c r="BH98" s="6"/>
      <c r="BI98" s="52">
        <v>163</v>
      </c>
      <c r="BJ98">
        <v>582</v>
      </c>
      <c r="BK98">
        <v>28</v>
      </c>
      <c r="BL98">
        <v>100</v>
      </c>
      <c r="BM98" s="13">
        <v>5.3</v>
      </c>
      <c r="BN98">
        <v>0</v>
      </c>
      <c r="BO98">
        <f t="shared" si="1"/>
        <v>0</v>
      </c>
      <c r="BP98" s="6"/>
      <c r="BQ98" s="6"/>
      <c r="BR98" s="6"/>
      <c r="BS98" s="6"/>
      <c r="BT98" s="60"/>
    </row>
    <row r="99" spans="1:72" ht="12.75">
      <c r="A99" s="1">
        <v>164</v>
      </c>
      <c r="B99" s="1" t="s">
        <v>59</v>
      </c>
      <c r="C99" s="1" t="s">
        <v>81</v>
      </c>
      <c r="D99" s="1" t="s">
        <v>177</v>
      </c>
      <c r="E99" s="1" t="s">
        <v>12</v>
      </c>
      <c r="F99" s="3">
        <v>6</v>
      </c>
      <c r="G99" s="3">
        <v>5</v>
      </c>
      <c r="H99" s="3">
        <v>5</v>
      </c>
      <c r="I99" s="3">
        <v>5</v>
      </c>
      <c r="J99" s="3">
        <v>17.2</v>
      </c>
      <c r="K99" s="3">
        <v>18.8</v>
      </c>
      <c r="L99" s="3">
        <v>16.8</v>
      </c>
      <c r="M99" s="37">
        <v>164</v>
      </c>
      <c r="N99" s="3">
        <v>55</v>
      </c>
      <c r="O99" s="3">
        <v>8</v>
      </c>
      <c r="P99" s="31">
        <v>38.8</v>
      </c>
      <c r="Q99" s="21">
        <v>164</v>
      </c>
      <c r="R99">
        <v>144</v>
      </c>
      <c r="S99">
        <v>14</v>
      </c>
      <c r="T99" s="13">
        <v>39.7</v>
      </c>
      <c r="U99" s="28">
        <v>164</v>
      </c>
      <c r="V99" s="4">
        <v>243</v>
      </c>
      <c r="W99" s="4">
        <v>29</v>
      </c>
      <c r="X99" s="7">
        <v>39.7</v>
      </c>
      <c r="Y99" s="4">
        <v>3</v>
      </c>
      <c r="Z99" s="4"/>
      <c r="AA99" s="12">
        <v>164</v>
      </c>
      <c r="AB99">
        <v>347</v>
      </c>
      <c r="AC99">
        <v>32</v>
      </c>
      <c r="AD99" s="13">
        <v>49</v>
      </c>
      <c r="AE99" s="16">
        <v>4.8</v>
      </c>
      <c r="AF99">
        <v>0.9</v>
      </c>
      <c r="AG99">
        <v>2</v>
      </c>
      <c r="AH99" s="13">
        <f>SUM(AI99:AU99)</f>
        <v>29.8</v>
      </c>
      <c r="AI99" s="6">
        <v>9</v>
      </c>
      <c r="AJ99" s="6">
        <v>20.8</v>
      </c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X99" s="43">
        <v>164</v>
      </c>
      <c r="AY99">
        <v>398</v>
      </c>
      <c r="AZ99">
        <v>38</v>
      </c>
      <c r="BA99">
        <v>60</v>
      </c>
      <c r="BB99" s="13">
        <v>6.7</v>
      </c>
      <c r="BC99">
        <v>2</v>
      </c>
      <c r="BD99">
        <f>SUM(BE99:BH99)</f>
        <v>35</v>
      </c>
      <c r="BE99" s="6">
        <v>26</v>
      </c>
      <c r="BF99" s="6">
        <v>9</v>
      </c>
      <c r="BG99" s="6"/>
      <c r="BH99" s="6"/>
      <c r="BI99" s="52">
        <v>164</v>
      </c>
      <c r="BJ99">
        <v>450</v>
      </c>
      <c r="BK99">
        <v>16</v>
      </c>
      <c r="BL99">
        <v>52</v>
      </c>
      <c r="BM99" s="13">
        <v>4.8</v>
      </c>
      <c r="BN99">
        <v>1</v>
      </c>
      <c r="BO99">
        <f t="shared" si="1"/>
        <v>21</v>
      </c>
      <c r="BP99" s="6">
        <v>21</v>
      </c>
      <c r="BQ99" s="6"/>
      <c r="BR99" s="6"/>
      <c r="BS99" s="6"/>
      <c r="BT99" s="60"/>
    </row>
    <row r="100" spans="1:72" ht="12.75">
      <c r="A100" s="1">
        <v>167</v>
      </c>
      <c r="B100" s="1" t="s">
        <v>59</v>
      </c>
      <c r="C100" s="1" t="s">
        <v>81</v>
      </c>
      <c r="D100" s="1" t="s">
        <v>124</v>
      </c>
      <c r="E100" s="1" t="s">
        <v>19</v>
      </c>
      <c r="F100" s="3">
        <v>8</v>
      </c>
      <c r="G100" s="3">
        <v>4</v>
      </c>
      <c r="H100" s="3">
        <v>4</v>
      </c>
      <c r="I100" s="3">
        <v>6</v>
      </c>
      <c r="J100" s="3">
        <v>16.4</v>
      </c>
      <c r="K100" s="3">
        <v>16.8</v>
      </c>
      <c r="L100" s="3">
        <v>17.6</v>
      </c>
      <c r="M100" s="37">
        <v>167</v>
      </c>
      <c r="N100" s="3">
        <v>40</v>
      </c>
      <c r="O100" s="3">
        <v>8</v>
      </c>
      <c r="P100" s="31">
        <v>31</v>
      </c>
      <c r="Q100" s="21">
        <v>167</v>
      </c>
      <c r="R100">
        <v>93</v>
      </c>
      <c r="S100">
        <v>12</v>
      </c>
      <c r="T100" s="13">
        <v>48</v>
      </c>
      <c r="U100" s="28">
        <v>167</v>
      </c>
      <c r="V100" s="4">
        <v>155</v>
      </c>
      <c r="W100" s="4">
        <v>10</v>
      </c>
      <c r="X100" s="4">
        <v>59.3</v>
      </c>
      <c r="Y100" s="4"/>
      <c r="Z100" s="4"/>
      <c r="AA100" s="12">
        <v>167</v>
      </c>
      <c r="AB100">
        <v>205</v>
      </c>
      <c r="AC100">
        <v>14</v>
      </c>
      <c r="AD100" s="13">
        <v>56</v>
      </c>
      <c r="AE100" s="16">
        <v>3.3</v>
      </c>
      <c r="AG100">
        <v>0</v>
      </c>
      <c r="AH100" s="1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X100" s="43">
        <v>167</v>
      </c>
      <c r="AY100">
        <v>316</v>
      </c>
      <c r="AZ100">
        <v>21</v>
      </c>
      <c r="BA100">
        <v>75</v>
      </c>
      <c r="BB100" s="13">
        <v>4.2</v>
      </c>
      <c r="BC100">
        <v>0</v>
      </c>
      <c r="BE100" s="6"/>
      <c r="BF100" s="6"/>
      <c r="BG100" s="6"/>
      <c r="BH100" s="6"/>
      <c r="BI100" s="56">
        <v>167</v>
      </c>
      <c r="BJ100"/>
      <c r="BK100"/>
      <c r="BL100"/>
      <c r="BM100" s="13"/>
      <c r="BO100">
        <f t="shared" si="1"/>
        <v>0</v>
      </c>
      <c r="BP100" s="6"/>
      <c r="BQ100" s="6"/>
      <c r="BR100" s="6"/>
      <c r="BS100" s="6"/>
      <c r="BT100" s="60"/>
    </row>
    <row r="101" spans="1:72" ht="12.75">
      <c r="A101" s="1">
        <v>168</v>
      </c>
      <c r="B101" s="1" t="s">
        <v>59</v>
      </c>
      <c r="C101" s="1" t="s">
        <v>81</v>
      </c>
      <c r="D101" s="1" t="s">
        <v>228</v>
      </c>
      <c r="E101" s="1" t="s">
        <v>12</v>
      </c>
      <c r="F101" s="3">
        <v>9</v>
      </c>
      <c r="G101" s="3">
        <v>4</v>
      </c>
      <c r="H101" s="3">
        <v>4</v>
      </c>
      <c r="I101" s="3">
        <v>5</v>
      </c>
      <c r="J101" s="3">
        <v>15</v>
      </c>
      <c r="K101" s="3">
        <v>14</v>
      </c>
      <c r="L101" s="3">
        <v>14.4</v>
      </c>
      <c r="M101" s="37">
        <v>168</v>
      </c>
      <c r="N101" s="3">
        <v>43</v>
      </c>
      <c r="O101" s="3">
        <v>9</v>
      </c>
      <c r="P101" s="31">
        <v>32.3</v>
      </c>
      <c r="Q101" s="21">
        <v>168</v>
      </c>
      <c r="R101">
        <v>116</v>
      </c>
      <c r="S101">
        <v>17</v>
      </c>
      <c r="T101" s="13">
        <v>54.1</v>
      </c>
      <c r="U101" s="28">
        <v>168</v>
      </c>
      <c r="V101" s="4">
        <v>257</v>
      </c>
      <c r="W101" s="4">
        <v>23</v>
      </c>
      <c r="X101" s="4">
        <v>44.4</v>
      </c>
      <c r="Y101" s="4"/>
      <c r="Z101" s="4"/>
      <c r="AA101" s="12">
        <v>168</v>
      </c>
      <c r="AB101">
        <v>370</v>
      </c>
      <c r="AC101">
        <v>24</v>
      </c>
      <c r="AD101" s="13">
        <v>56.4</v>
      </c>
      <c r="AE101" s="16">
        <v>3.5</v>
      </c>
      <c r="AG101">
        <v>0</v>
      </c>
      <c r="AH101" s="1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X101" s="43">
        <v>168</v>
      </c>
      <c r="AY101">
        <v>391</v>
      </c>
      <c r="AZ101">
        <v>3</v>
      </c>
      <c r="BA101">
        <v>21</v>
      </c>
      <c r="BB101" s="13">
        <v>4.7</v>
      </c>
      <c r="BC101">
        <v>0</v>
      </c>
      <c r="BE101" s="6"/>
      <c r="BF101" s="6"/>
      <c r="BG101" s="6"/>
      <c r="BH101" s="6"/>
      <c r="BI101" s="52">
        <v>168</v>
      </c>
      <c r="BJ101">
        <v>441</v>
      </c>
      <c r="BK101">
        <v>12</v>
      </c>
      <c r="BL101">
        <v>66</v>
      </c>
      <c r="BM101" s="13">
        <v>4.5</v>
      </c>
      <c r="BN101">
        <v>0</v>
      </c>
      <c r="BO101">
        <f t="shared" si="1"/>
        <v>0</v>
      </c>
      <c r="BP101" s="6"/>
      <c r="BQ101" s="6"/>
      <c r="BR101" s="6"/>
      <c r="BS101" s="6"/>
      <c r="BT101" s="60"/>
    </row>
    <row r="102" spans="1:72" ht="12.75">
      <c r="A102" s="1">
        <v>169</v>
      </c>
      <c r="B102" s="1" t="s">
        <v>59</v>
      </c>
      <c r="C102" s="1" t="s">
        <v>81</v>
      </c>
      <c r="D102" s="1" t="s">
        <v>212</v>
      </c>
      <c r="E102" s="1" t="s">
        <v>11</v>
      </c>
      <c r="F102" s="3">
        <v>10</v>
      </c>
      <c r="G102" s="3">
        <v>5</v>
      </c>
      <c r="H102" s="3">
        <v>5</v>
      </c>
      <c r="I102" s="3">
        <v>5</v>
      </c>
      <c r="J102" s="3">
        <v>19.3</v>
      </c>
      <c r="K102" s="3">
        <v>17.1</v>
      </c>
      <c r="L102" s="3">
        <v>16.3</v>
      </c>
      <c r="M102" s="37">
        <v>169</v>
      </c>
      <c r="N102" s="3">
        <v>58</v>
      </c>
      <c r="O102" s="3">
        <v>6</v>
      </c>
      <c r="P102" s="31">
        <v>16.8</v>
      </c>
      <c r="Q102" s="21">
        <v>169</v>
      </c>
      <c r="R102">
        <v>116</v>
      </c>
      <c r="S102">
        <v>14</v>
      </c>
      <c r="T102" s="13">
        <v>62.8</v>
      </c>
      <c r="U102" s="28">
        <v>169</v>
      </c>
      <c r="V102" s="4">
        <v>228</v>
      </c>
      <c r="W102" s="4">
        <v>19</v>
      </c>
      <c r="X102" s="4">
        <v>50.5</v>
      </c>
      <c r="Y102" s="4"/>
      <c r="Z102" s="4"/>
      <c r="AA102" s="12">
        <v>169</v>
      </c>
      <c r="AB102">
        <v>269</v>
      </c>
      <c r="AC102">
        <v>16</v>
      </c>
      <c r="AD102" s="13">
        <v>66.7</v>
      </c>
      <c r="AE102" s="16">
        <v>3.5</v>
      </c>
      <c r="AG102">
        <v>0</v>
      </c>
      <c r="AH102" s="1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X102" s="43">
        <v>169</v>
      </c>
      <c r="AY102">
        <v>351</v>
      </c>
      <c r="AZ102">
        <v>23</v>
      </c>
      <c r="BA102">
        <v>70</v>
      </c>
      <c r="BB102" s="13">
        <v>4.5</v>
      </c>
      <c r="BC102">
        <v>0</v>
      </c>
      <c r="BE102" s="6"/>
      <c r="BF102" s="6"/>
      <c r="BG102" s="6"/>
      <c r="BH102" s="6"/>
      <c r="BI102" s="52">
        <v>169</v>
      </c>
      <c r="BJ102">
        <v>412</v>
      </c>
      <c r="BK102">
        <v>36</v>
      </c>
      <c r="BL102">
        <v>79</v>
      </c>
      <c r="BM102" s="13">
        <v>5.1</v>
      </c>
      <c r="BN102">
        <v>1</v>
      </c>
      <c r="BO102">
        <f t="shared" si="1"/>
        <v>31</v>
      </c>
      <c r="BP102" s="6">
        <v>31</v>
      </c>
      <c r="BQ102" s="6"/>
      <c r="BR102" s="6"/>
      <c r="BS102" s="6"/>
      <c r="BT102" s="60"/>
    </row>
    <row r="103" spans="1:72" ht="12.75">
      <c r="A103" s="1">
        <v>171</v>
      </c>
      <c r="B103" s="1" t="s">
        <v>59</v>
      </c>
      <c r="C103" s="1" t="s">
        <v>81</v>
      </c>
      <c r="D103" s="1" t="s">
        <v>235</v>
      </c>
      <c r="E103" s="1" t="s">
        <v>19</v>
      </c>
      <c r="F103" s="3">
        <v>5</v>
      </c>
      <c r="G103" s="3">
        <v>4</v>
      </c>
      <c r="H103" s="3">
        <v>6</v>
      </c>
      <c r="I103" s="3">
        <v>6</v>
      </c>
      <c r="J103" s="3">
        <v>24.1</v>
      </c>
      <c r="K103" s="3">
        <v>26.5</v>
      </c>
      <c r="L103" s="3">
        <v>25.4</v>
      </c>
      <c r="M103" s="37">
        <v>171</v>
      </c>
      <c r="N103" s="3">
        <v>77</v>
      </c>
      <c r="O103" s="3">
        <v>9</v>
      </c>
      <c r="P103" s="31">
        <v>32.7</v>
      </c>
      <c r="Q103" s="21">
        <v>171</v>
      </c>
      <c r="R103">
        <v>122</v>
      </c>
      <c r="S103">
        <v>15</v>
      </c>
      <c r="T103" s="13">
        <v>45.9</v>
      </c>
      <c r="U103" s="28">
        <v>171</v>
      </c>
      <c r="V103" s="4">
        <v>240</v>
      </c>
      <c r="W103" s="4">
        <v>23</v>
      </c>
      <c r="X103" s="4">
        <v>48.5</v>
      </c>
      <c r="Y103" s="4"/>
      <c r="Z103" s="4"/>
      <c r="AA103" s="12">
        <v>171</v>
      </c>
      <c r="AB103">
        <v>332</v>
      </c>
      <c r="AC103">
        <v>29</v>
      </c>
      <c r="AD103" s="13">
        <v>56</v>
      </c>
      <c r="AE103" s="16">
        <v>5.3</v>
      </c>
      <c r="AG103">
        <v>0</v>
      </c>
      <c r="AH103" s="13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X103" s="43">
        <v>171</v>
      </c>
      <c r="AY103">
        <v>391</v>
      </c>
      <c r="AZ103">
        <v>30</v>
      </c>
      <c r="BA103">
        <v>60</v>
      </c>
      <c r="BB103" s="13">
        <v>6</v>
      </c>
      <c r="BC103">
        <v>0</v>
      </c>
      <c r="BE103" s="6"/>
      <c r="BF103" s="6"/>
      <c r="BG103" s="6"/>
      <c r="BH103" s="6"/>
      <c r="BI103" s="52">
        <v>171</v>
      </c>
      <c r="BJ103">
        <v>378</v>
      </c>
      <c r="BK103">
        <v>0</v>
      </c>
      <c r="BL103">
        <v>4</v>
      </c>
      <c r="BM103" s="13">
        <v>4.4</v>
      </c>
      <c r="BN103">
        <v>0</v>
      </c>
      <c r="BO103">
        <f t="shared" si="1"/>
        <v>0</v>
      </c>
      <c r="BP103" s="6"/>
      <c r="BQ103" s="6"/>
      <c r="BR103" s="6"/>
      <c r="BS103" s="6"/>
      <c r="BT103" s="60"/>
    </row>
    <row r="104" spans="1:72" ht="12.75">
      <c r="A104" s="1">
        <v>172</v>
      </c>
      <c r="B104" s="1" t="s">
        <v>17</v>
      </c>
      <c r="C104" s="1" t="s">
        <v>81</v>
      </c>
      <c r="D104" s="1" t="s">
        <v>235</v>
      </c>
      <c r="E104" s="1" t="s">
        <v>25</v>
      </c>
      <c r="F104" s="3">
        <v>3</v>
      </c>
      <c r="G104" s="3">
        <v>4</v>
      </c>
      <c r="H104" s="3">
        <v>5</v>
      </c>
      <c r="I104" s="3">
        <v>5</v>
      </c>
      <c r="J104" s="3">
        <v>12.2</v>
      </c>
      <c r="K104" s="3">
        <v>25.6</v>
      </c>
      <c r="L104" s="3">
        <v>26.6</v>
      </c>
      <c r="M104" s="37">
        <v>172</v>
      </c>
      <c r="N104" s="3">
        <v>41</v>
      </c>
      <c r="O104" s="3">
        <v>6</v>
      </c>
      <c r="P104" s="31">
        <v>21.6</v>
      </c>
      <c r="Q104" s="21">
        <v>172</v>
      </c>
      <c r="R104">
        <v>73</v>
      </c>
      <c r="S104">
        <v>12</v>
      </c>
      <c r="T104" s="13">
        <v>54</v>
      </c>
      <c r="U104" s="28">
        <v>172</v>
      </c>
      <c r="V104" s="4">
        <v>147</v>
      </c>
      <c r="W104" s="4">
        <v>22</v>
      </c>
      <c r="X104" s="4">
        <v>68.9</v>
      </c>
      <c r="Y104" s="4"/>
      <c r="Z104" s="4"/>
      <c r="AA104" s="12">
        <v>172</v>
      </c>
      <c r="AB104">
        <v>195</v>
      </c>
      <c r="AC104">
        <v>23</v>
      </c>
      <c r="AD104" s="13">
        <v>89</v>
      </c>
      <c r="AE104" s="16">
        <v>5.1</v>
      </c>
      <c r="AF104">
        <v>0.5</v>
      </c>
      <c r="AG104">
        <v>1</v>
      </c>
      <c r="AH104" s="13">
        <f>SUM(AI104:AU104)</f>
        <v>10.4</v>
      </c>
      <c r="AI104" s="6">
        <v>10.4</v>
      </c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X104" s="43">
        <v>172</v>
      </c>
      <c r="AY104">
        <v>221</v>
      </c>
      <c r="AZ104">
        <v>22</v>
      </c>
      <c r="BA104">
        <v>90</v>
      </c>
      <c r="BB104" s="13">
        <v>3.9</v>
      </c>
      <c r="BC104">
        <v>1</v>
      </c>
      <c r="BD104">
        <f>SUM(BE104:BH104)</f>
        <v>3</v>
      </c>
      <c r="BE104" s="6">
        <v>3</v>
      </c>
      <c r="BF104" s="6"/>
      <c r="BG104" s="6"/>
      <c r="BH104" s="6"/>
      <c r="BI104" s="52">
        <v>172</v>
      </c>
      <c r="BJ104">
        <v>308</v>
      </c>
      <c r="BK104">
        <v>25</v>
      </c>
      <c r="BL104">
        <v>79</v>
      </c>
      <c r="BM104" s="13">
        <v>4.1</v>
      </c>
      <c r="BN104">
        <v>3</v>
      </c>
      <c r="BO104">
        <f t="shared" si="1"/>
        <v>22</v>
      </c>
      <c r="BP104" s="6">
        <v>1</v>
      </c>
      <c r="BQ104" s="6">
        <v>16</v>
      </c>
      <c r="BR104" s="6">
        <v>5</v>
      </c>
      <c r="BS104" s="6"/>
      <c r="BT104" s="60"/>
    </row>
    <row r="105" spans="1:72" ht="12.75">
      <c r="A105" s="1">
        <v>173</v>
      </c>
      <c r="B105" s="1" t="s">
        <v>17</v>
      </c>
      <c r="C105" s="1" t="s">
        <v>81</v>
      </c>
      <c r="D105" s="1" t="s">
        <v>124</v>
      </c>
      <c r="E105" s="1" t="s">
        <v>25</v>
      </c>
      <c r="F105" s="3">
        <v>1</v>
      </c>
      <c r="G105" s="3">
        <v>5</v>
      </c>
      <c r="H105"/>
      <c r="I105"/>
      <c r="J105" s="3">
        <v>24.1</v>
      </c>
      <c r="K105"/>
      <c r="L105"/>
      <c r="M105" s="37">
        <v>173</v>
      </c>
      <c r="N105" s="3">
        <v>41</v>
      </c>
      <c r="O105" s="3">
        <v>8</v>
      </c>
      <c r="P105" s="31">
        <v>38</v>
      </c>
      <c r="Q105" s="21">
        <v>173</v>
      </c>
      <c r="R105">
        <v>103</v>
      </c>
      <c r="S105">
        <v>10</v>
      </c>
      <c r="T105" s="13">
        <v>40.1</v>
      </c>
      <c r="U105" s="28">
        <v>173</v>
      </c>
      <c r="V105" s="4">
        <v>132</v>
      </c>
      <c r="W105" s="4">
        <v>12</v>
      </c>
      <c r="X105" s="4">
        <v>55.8</v>
      </c>
      <c r="Y105" s="4"/>
      <c r="Z105" s="4"/>
      <c r="AA105" s="1">
        <v>173</v>
      </c>
      <c r="AD105" s="13"/>
      <c r="AE105" s="16"/>
      <c r="AH105" s="13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X105" s="1">
        <v>173</v>
      </c>
      <c r="AY105"/>
      <c r="AZ105"/>
      <c r="BA105"/>
      <c r="BB105" s="13"/>
      <c r="BE105" s="6"/>
      <c r="BF105" s="6"/>
      <c r="BG105" s="6"/>
      <c r="BH105" s="6"/>
      <c r="BI105" s="1">
        <v>173</v>
      </c>
      <c r="BJ105"/>
      <c r="BK105"/>
      <c r="BL105"/>
      <c r="BM105" s="13"/>
      <c r="BO105">
        <f t="shared" si="1"/>
        <v>0</v>
      </c>
      <c r="BP105" s="6"/>
      <c r="BQ105" s="6"/>
      <c r="BR105" s="6"/>
      <c r="BS105" s="6"/>
      <c r="BT105" s="60"/>
    </row>
    <row r="106" spans="1:72" ht="12.75">
      <c r="A106" s="1">
        <v>174</v>
      </c>
      <c r="B106" s="1" t="s">
        <v>17</v>
      </c>
      <c r="C106" s="1" t="s">
        <v>81</v>
      </c>
      <c r="D106" s="1" t="s">
        <v>228</v>
      </c>
      <c r="E106" s="1" t="s">
        <v>11</v>
      </c>
      <c r="F106" s="3">
        <v>13</v>
      </c>
      <c r="G106" s="3">
        <v>4</v>
      </c>
      <c r="H106" s="3">
        <v>6</v>
      </c>
      <c r="I106" s="3">
        <v>7</v>
      </c>
      <c r="J106" s="3">
        <v>17.4</v>
      </c>
      <c r="K106" s="3">
        <v>28.1</v>
      </c>
      <c r="L106" s="3">
        <v>19.4</v>
      </c>
      <c r="M106" s="37">
        <v>174</v>
      </c>
      <c r="N106" s="3">
        <v>52</v>
      </c>
      <c r="O106" s="3">
        <v>10</v>
      </c>
      <c r="P106" s="31">
        <v>32.9</v>
      </c>
      <c r="Q106" s="21">
        <v>174</v>
      </c>
      <c r="R106">
        <v>97</v>
      </c>
      <c r="S106">
        <v>11</v>
      </c>
      <c r="T106" s="13">
        <v>55.7</v>
      </c>
      <c r="U106" s="28">
        <v>174</v>
      </c>
      <c r="V106" s="4">
        <v>178</v>
      </c>
      <c r="W106" s="4">
        <v>17</v>
      </c>
      <c r="X106" s="4">
        <v>41.5</v>
      </c>
      <c r="Y106" s="4"/>
      <c r="Z106" s="4"/>
      <c r="AA106" s="1">
        <v>174</v>
      </c>
      <c r="AD106" s="13"/>
      <c r="AE106" s="16"/>
      <c r="AH106" s="13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X106" s="1">
        <v>174</v>
      </c>
      <c r="AY106"/>
      <c r="AZ106"/>
      <c r="BA106"/>
      <c r="BB106" s="13"/>
      <c r="BE106" s="6"/>
      <c r="BF106" s="6"/>
      <c r="BG106" s="6"/>
      <c r="BH106" s="6"/>
      <c r="BI106" s="1">
        <v>174</v>
      </c>
      <c r="BJ106"/>
      <c r="BK106"/>
      <c r="BL106"/>
      <c r="BM106" s="13"/>
      <c r="BO106">
        <f t="shared" si="1"/>
        <v>0</v>
      </c>
      <c r="BP106" s="6"/>
      <c r="BQ106" s="6"/>
      <c r="BR106" s="6"/>
      <c r="BS106" s="6"/>
      <c r="BT106" s="60"/>
    </row>
    <row r="107" spans="1:72" ht="12.75">
      <c r="A107" s="1">
        <v>175</v>
      </c>
      <c r="B107" s="1" t="s">
        <v>17</v>
      </c>
      <c r="C107" s="1" t="s">
        <v>81</v>
      </c>
      <c r="D107" s="1" t="s">
        <v>235</v>
      </c>
      <c r="E107" s="1" t="s">
        <v>19</v>
      </c>
      <c r="F107" s="3">
        <v>5</v>
      </c>
      <c r="G107" s="3">
        <v>5</v>
      </c>
      <c r="H107" s="3">
        <v>6</v>
      </c>
      <c r="I107" s="3">
        <v>6</v>
      </c>
      <c r="J107" s="3">
        <v>15.6</v>
      </c>
      <c r="K107" s="3">
        <v>24.2</v>
      </c>
      <c r="L107" s="3">
        <v>21.2</v>
      </c>
      <c r="M107" s="37">
        <v>175</v>
      </c>
      <c r="N107" s="3">
        <v>28</v>
      </c>
      <c r="O107" s="3">
        <v>6</v>
      </c>
      <c r="P107" s="31">
        <v>8.9</v>
      </c>
      <c r="Q107" s="4">
        <v>175</v>
      </c>
      <c r="R107"/>
      <c r="S107"/>
      <c r="T107" s="13"/>
      <c r="U107" s="4">
        <v>175</v>
      </c>
      <c r="V107" s="4"/>
      <c r="W107" s="4"/>
      <c r="X107" s="4"/>
      <c r="Y107" s="4"/>
      <c r="Z107" s="4"/>
      <c r="AA107" s="1">
        <v>175</v>
      </c>
      <c r="AD107" s="13"/>
      <c r="AE107" s="16"/>
      <c r="AH107" s="13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X107" s="1">
        <v>175</v>
      </c>
      <c r="AY107"/>
      <c r="AZ107"/>
      <c r="BA107"/>
      <c r="BB107" s="13"/>
      <c r="BE107" s="6"/>
      <c r="BF107" s="6"/>
      <c r="BG107" s="6"/>
      <c r="BH107" s="6"/>
      <c r="BI107" s="1">
        <v>175</v>
      </c>
      <c r="BJ107"/>
      <c r="BK107"/>
      <c r="BL107"/>
      <c r="BM107" s="13"/>
      <c r="BO107">
        <f t="shared" si="1"/>
        <v>0</v>
      </c>
      <c r="BP107" s="6"/>
      <c r="BQ107" s="6"/>
      <c r="BR107" s="6"/>
      <c r="BS107" s="6"/>
      <c r="BT107" s="60"/>
    </row>
    <row r="108" spans="1:72" ht="12.75">
      <c r="A108" s="1">
        <v>176</v>
      </c>
      <c r="B108" s="1" t="s">
        <v>17</v>
      </c>
      <c r="C108" s="1" t="s">
        <v>81</v>
      </c>
      <c r="D108" s="1" t="s">
        <v>212</v>
      </c>
      <c r="E108" s="1" t="s">
        <v>12</v>
      </c>
      <c r="F108" s="3">
        <v>2</v>
      </c>
      <c r="G108" s="3">
        <v>5</v>
      </c>
      <c r="H108" s="3">
        <v>5</v>
      </c>
      <c r="I108"/>
      <c r="J108" s="3">
        <v>19.6</v>
      </c>
      <c r="K108" s="3">
        <v>18.3</v>
      </c>
      <c r="L108"/>
      <c r="M108" s="37">
        <v>176</v>
      </c>
      <c r="N108" s="3">
        <v>36</v>
      </c>
      <c r="O108" s="3">
        <v>8</v>
      </c>
      <c r="P108" s="31">
        <v>29.2</v>
      </c>
      <c r="Q108" s="21">
        <v>176</v>
      </c>
      <c r="R108">
        <v>67</v>
      </c>
      <c r="S108">
        <v>7</v>
      </c>
      <c r="T108" s="13">
        <v>24.5</v>
      </c>
      <c r="U108" s="28">
        <v>176</v>
      </c>
      <c r="V108" s="4">
        <v>84</v>
      </c>
      <c r="W108" s="4">
        <v>14</v>
      </c>
      <c r="X108" s="4">
        <v>34.8</v>
      </c>
      <c r="Y108" s="4"/>
      <c r="Z108" s="4"/>
      <c r="AA108" s="12">
        <v>176</v>
      </c>
      <c r="AB108">
        <v>145</v>
      </c>
      <c r="AC108">
        <v>17</v>
      </c>
      <c r="AD108" s="13">
        <v>60</v>
      </c>
      <c r="AE108" s="16">
        <v>3.6</v>
      </c>
      <c r="AG108">
        <v>0</v>
      </c>
      <c r="AH108" s="13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X108" s="43">
        <v>176</v>
      </c>
      <c r="AY108">
        <v>215</v>
      </c>
      <c r="AZ108">
        <v>26</v>
      </c>
      <c r="BA108">
        <v>50</v>
      </c>
      <c r="BB108" s="13">
        <v>4.8</v>
      </c>
      <c r="BC108">
        <v>0</v>
      </c>
      <c r="BE108" s="6"/>
      <c r="BF108" s="6"/>
      <c r="BG108" s="6"/>
      <c r="BH108" s="6"/>
      <c r="BI108" s="52">
        <v>176</v>
      </c>
      <c r="BJ108">
        <v>280</v>
      </c>
      <c r="BK108">
        <v>25</v>
      </c>
      <c r="BL108">
        <v>47</v>
      </c>
      <c r="BM108" s="13">
        <v>5</v>
      </c>
      <c r="BN108">
        <v>0</v>
      </c>
      <c r="BO108">
        <f t="shared" si="1"/>
        <v>0</v>
      </c>
      <c r="BP108" s="6"/>
      <c r="BQ108" s="6"/>
      <c r="BR108" s="6"/>
      <c r="BS108" s="6"/>
      <c r="BT108" s="60"/>
    </row>
    <row r="109" spans="1:72" ht="12.75">
      <c r="A109" s="1">
        <v>177</v>
      </c>
      <c r="B109" s="1" t="s">
        <v>17</v>
      </c>
      <c r="C109" s="1" t="s">
        <v>81</v>
      </c>
      <c r="D109" s="1" t="s">
        <v>177</v>
      </c>
      <c r="E109" s="1" t="s">
        <v>11</v>
      </c>
      <c r="F109" s="3">
        <v>1</v>
      </c>
      <c r="G109" s="3">
        <v>4</v>
      </c>
      <c r="H109"/>
      <c r="I109"/>
      <c r="J109" s="3">
        <v>14.1</v>
      </c>
      <c r="K109"/>
      <c r="L109"/>
      <c r="M109" s="37">
        <v>177</v>
      </c>
      <c r="N109" s="3">
        <v>25</v>
      </c>
      <c r="O109" s="3">
        <v>6</v>
      </c>
      <c r="P109" s="31">
        <v>27.1</v>
      </c>
      <c r="Q109" s="21">
        <v>177</v>
      </c>
      <c r="R109">
        <v>100</v>
      </c>
      <c r="S109">
        <v>11</v>
      </c>
      <c r="T109" s="13">
        <v>32.4</v>
      </c>
      <c r="U109" s="28">
        <v>177</v>
      </c>
      <c r="V109" s="4">
        <v>130</v>
      </c>
      <c r="W109" s="4">
        <v>17</v>
      </c>
      <c r="X109" s="4">
        <v>43.6</v>
      </c>
      <c r="Y109" s="4"/>
      <c r="Z109" s="4"/>
      <c r="AA109" s="12">
        <v>177</v>
      </c>
      <c r="AB109">
        <v>180</v>
      </c>
      <c r="AC109">
        <v>19</v>
      </c>
      <c r="AD109" s="13">
        <v>51</v>
      </c>
      <c r="AE109" s="16">
        <v>3.9</v>
      </c>
      <c r="AG109">
        <v>0</v>
      </c>
      <c r="AH109" s="13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X109" s="4">
        <v>177</v>
      </c>
      <c r="AY109"/>
      <c r="AZ109"/>
      <c r="BA109"/>
      <c r="BB109" s="13"/>
      <c r="BE109" s="6"/>
      <c r="BF109" s="6"/>
      <c r="BG109" s="6"/>
      <c r="BH109" s="6"/>
      <c r="BI109" s="4">
        <v>177</v>
      </c>
      <c r="BJ109"/>
      <c r="BK109"/>
      <c r="BL109"/>
      <c r="BM109" s="13"/>
      <c r="BO109">
        <f t="shared" si="1"/>
        <v>0</v>
      </c>
      <c r="BP109" s="6"/>
      <c r="BQ109" s="6"/>
      <c r="BR109" s="6"/>
      <c r="BS109" s="6"/>
      <c r="BT109" s="60"/>
    </row>
    <row r="110" spans="1:72" ht="12.75">
      <c r="A110" s="1">
        <v>178</v>
      </c>
      <c r="B110" s="1" t="s">
        <v>17</v>
      </c>
      <c r="C110" s="1" t="s">
        <v>81</v>
      </c>
      <c r="D110" s="1" t="s">
        <v>228</v>
      </c>
      <c r="E110" s="1" t="s">
        <v>19</v>
      </c>
      <c r="F110" s="3">
        <v>10</v>
      </c>
      <c r="G110" s="3">
        <v>5</v>
      </c>
      <c r="H110" s="3">
        <v>6</v>
      </c>
      <c r="I110" s="3">
        <v>6</v>
      </c>
      <c r="J110" s="3">
        <v>19.8</v>
      </c>
      <c r="K110" s="3">
        <v>18.1</v>
      </c>
      <c r="L110" s="3">
        <v>22.7</v>
      </c>
      <c r="M110" s="37">
        <v>178</v>
      </c>
      <c r="N110" s="3">
        <v>31</v>
      </c>
      <c r="O110" s="3">
        <v>8</v>
      </c>
      <c r="P110" s="31">
        <v>13.3</v>
      </c>
      <c r="Q110" s="4">
        <v>178</v>
      </c>
      <c r="R110"/>
      <c r="S110"/>
      <c r="T110" s="13"/>
      <c r="U110" s="4">
        <v>178</v>
      </c>
      <c r="V110" s="4"/>
      <c r="W110" s="4"/>
      <c r="X110" s="4"/>
      <c r="Y110" s="4"/>
      <c r="Z110" s="4"/>
      <c r="AA110" s="1">
        <v>178</v>
      </c>
      <c r="AD110" s="13"/>
      <c r="AE110" s="16"/>
      <c r="AH110" s="13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X110" s="1">
        <v>178</v>
      </c>
      <c r="AY110"/>
      <c r="AZ110"/>
      <c r="BA110"/>
      <c r="BB110" s="13"/>
      <c r="BE110" s="6"/>
      <c r="BF110" s="6"/>
      <c r="BG110" s="6"/>
      <c r="BH110" s="6"/>
      <c r="BI110" s="1">
        <v>178</v>
      </c>
      <c r="BJ110"/>
      <c r="BK110"/>
      <c r="BL110"/>
      <c r="BM110" s="13"/>
      <c r="BO110">
        <f t="shared" si="1"/>
        <v>0</v>
      </c>
      <c r="BP110" s="6"/>
      <c r="BQ110" s="6"/>
      <c r="BR110" s="6"/>
      <c r="BS110" s="6"/>
      <c r="BT110" s="60"/>
    </row>
    <row r="111" spans="1:72" ht="12.75">
      <c r="A111" s="1">
        <v>179</v>
      </c>
      <c r="B111" s="1" t="s">
        <v>17</v>
      </c>
      <c r="C111" s="1" t="s">
        <v>81</v>
      </c>
      <c r="D111" s="1" t="s">
        <v>10</v>
      </c>
      <c r="E111" s="1" t="s">
        <v>19</v>
      </c>
      <c r="F111" s="3">
        <v>5</v>
      </c>
      <c r="G111" s="3">
        <v>5</v>
      </c>
      <c r="H111" s="3">
        <v>6</v>
      </c>
      <c r="I111" s="3">
        <v>6</v>
      </c>
      <c r="J111" s="3">
        <v>15.8</v>
      </c>
      <c r="K111" s="3">
        <v>225.7</v>
      </c>
      <c r="L111" s="3">
        <v>27.4</v>
      </c>
      <c r="M111" s="37">
        <v>179</v>
      </c>
      <c r="N111" s="3">
        <v>78</v>
      </c>
      <c r="O111" s="3">
        <v>10</v>
      </c>
      <c r="P111" s="31">
        <v>35.6</v>
      </c>
      <c r="Q111" s="4">
        <v>179</v>
      </c>
      <c r="R111"/>
      <c r="S111"/>
      <c r="T111" s="13"/>
      <c r="U111" s="4">
        <v>179</v>
      </c>
      <c r="V111" s="4"/>
      <c r="W111" s="4"/>
      <c r="X111" s="4"/>
      <c r="Y111" s="4"/>
      <c r="Z111" s="4"/>
      <c r="AA111" s="1">
        <v>179</v>
      </c>
      <c r="AD111" s="13"/>
      <c r="AE111" s="16"/>
      <c r="AH111" s="13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X111" s="1">
        <v>179</v>
      </c>
      <c r="AY111"/>
      <c r="AZ111"/>
      <c r="BA111"/>
      <c r="BB111" s="13"/>
      <c r="BE111" s="6"/>
      <c r="BF111" s="6"/>
      <c r="BG111" s="6"/>
      <c r="BH111" s="6"/>
      <c r="BI111" s="1">
        <v>179</v>
      </c>
      <c r="BJ111"/>
      <c r="BK111"/>
      <c r="BL111"/>
      <c r="BM111" s="13"/>
      <c r="BO111">
        <f t="shared" si="1"/>
        <v>0</v>
      </c>
      <c r="BP111" s="6"/>
      <c r="BQ111" s="6"/>
      <c r="BR111" s="6"/>
      <c r="BS111" s="6"/>
      <c r="BT111" s="60"/>
    </row>
    <row r="112" spans="1:72" ht="12.75">
      <c r="A112" s="1">
        <v>180</v>
      </c>
      <c r="B112" s="1" t="s">
        <v>45</v>
      </c>
      <c r="C112" s="1" t="s">
        <v>81</v>
      </c>
      <c r="D112" s="1" t="s">
        <v>10</v>
      </c>
      <c r="E112" s="1" t="s">
        <v>12</v>
      </c>
      <c r="F112" s="3">
        <v>7</v>
      </c>
      <c r="G112" s="3">
        <v>6</v>
      </c>
      <c r="H112" s="3">
        <v>6</v>
      </c>
      <c r="I112" s="3">
        <v>6</v>
      </c>
      <c r="J112" s="3">
        <v>22.5</v>
      </c>
      <c r="K112" s="3">
        <v>21.1</v>
      </c>
      <c r="L112" s="3">
        <v>36.8</v>
      </c>
      <c r="M112" s="37">
        <v>180</v>
      </c>
      <c r="N112" s="3">
        <v>76</v>
      </c>
      <c r="O112" s="3">
        <v>10</v>
      </c>
      <c r="P112" s="31">
        <v>16.9</v>
      </c>
      <c r="Q112" s="21">
        <v>180</v>
      </c>
      <c r="R112">
        <v>146</v>
      </c>
      <c r="S112">
        <v>17</v>
      </c>
      <c r="T112" s="13">
        <v>49.2</v>
      </c>
      <c r="U112" s="28">
        <v>180</v>
      </c>
      <c r="V112" s="4">
        <v>153</v>
      </c>
      <c r="W112" s="4">
        <v>21</v>
      </c>
      <c r="X112" s="4">
        <v>46.6</v>
      </c>
      <c r="Y112" s="4"/>
      <c r="Z112" s="4"/>
      <c r="AA112" s="12">
        <v>180</v>
      </c>
      <c r="AB112">
        <v>379</v>
      </c>
      <c r="AC112">
        <v>31</v>
      </c>
      <c r="AD112" s="13">
        <v>43.5</v>
      </c>
      <c r="AE112" s="16">
        <v>3.9</v>
      </c>
      <c r="AG112">
        <v>0</v>
      </c>
      <c r="AH112" s="13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X112" s="43">
        <v>180</v>
      </c>
      <c r="AY112">
        <v>491</v>
      </c>
      <c r="AZ112">
        <v>20</v>
      </c>
      <c r="BA112">
        <v>52</v>
      </c>
      <c r="BB112" s="13">
        <v>5.3</v>
      </c>
      <c r="BC112">
        <v>0</v>
      </c>
      <c r="BE112" s="6"/>
      <c r="BF112" s="6"/>
      <c r="BG112" s="6"/>
      <c r="BH112" s="6"/>
      <c r="BI112" s="52">
        <v>180</v>
      </c>
      <c r="BJ112">
        <v>515</v>
      </c>
      <c r="BK112">
        <v>24</v>
      </c>
      <c r="BL112">
        <v>77</v>
      </c>
      <c r="BM112" s="13">
        <v>5.2</v>
      </c>
      <c r="BN112">
        <v>0</v>
      </c>
      <c r="BO112">
        <f t="shared" si="1"/>
        <v>0</v>
      </c>
      <c r="BP112" s="6"/>
      <c r="BQ112" s="6"/>
      <c r="BR112" s="6"/>
      <c r="BS112" s="6"/>
      <c r="BT112" s="60"/>
    </row>
    <row r="113" spans="1:72" ht="12.75">
      <c r="A113" s="1">
        <v>181</v>
      </c>
      <c r="B113" s="1" t="s">
        <v>45</v>
      </c>
      <c r="C113" s="1" t="s">
        <v>81</v>
      </c>
      <c r="D113" s="1" t="s">
        <v>235</v>
      </c>
      <c r="E113" s="1" t="s">
        <v>12</v>
      </c>
      <c r="F113" s="3">
        <v>10</v>
      </c>
      <c r="G113" s="3">
        <v>6</v>
      </c>
      <c r="H113" s="3">
        <v>7</v>
      </c>
      <c r="I113" s="3">
        <v>7</v>
      </c>
      <c r="J113" s="3">
        <v>19.3</v>
      </c>
      <c r="K113" s="3">
        <v>24.3</v>
      </c>
      <c r="L113" s="3">
        <v>36.2</v>
      </c>
      <c r="M113" s="37">
        <v>181</v>
      </c>
      <c r="N113" s="3">
        <v>81</v>
      </c>
      <c r="O113" s="3">
        <v>10</v>
      </c>
      <c r="P113" s="31">
        <v>21.9</v>
      </c>
      <c r="Q113" s="21">
        <v>181</v>
      </c>
      <c r="R113">
        <v>132</v>
      </c>
      <c r="S113">
        <v>34</v>
      </c>
      <c r="T113" s="13">
        <v>51.1</v>
      </c>
      <c r="U113" s="4">
        <v>181</v>
      </c>
      <c r="V113" s="4"/>
      <c r="W113" s="4"/>
      <c r="X113" s="4"/>
      <c r="Y113" s="4"/>
      <c r="Z113" s="4"/>
      <c r="AA113" s="1">
        <v>181</v>
      </c>
      <c r="AD113" s="13"/>
      <c r="AE113" s="16"/>
      <c r="AH113" s="13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X113" s="1">
        <v>181</v>
      </c>
      <c r="AY113"/>
      <c r="AZ113"/>
      <c r="BA113"/>
      <c r="BB113" s="13"/>
      <c r="BE113" s="6"/>
      <c r="BF113" s="6"/>
      <c r="BG113" s="6"/>
      <c r="BH113" s="6"/>
      <c r="BI113" s="1">
        <v>181</v>
      </c>
      <c r="BJ113"/>
      <c r="BK113"/>
      <c r="BL113"/>
      <c r="BM113" s="13"/>
      <c r="BO113">
        <f t="shared" si="1"/>
        <v>0</v>
      </c>
      <c r="BP113" s="6"/>
      <c r="BQ113" s="6"/>
      <c r="BR113" s="6"/>
      <c r="BS113" s="6"/>
      <c r="BT113" s="60"/>
    </row>
    <row r="114" spans="1:72" ht="12.75">
      <c r="A114" s="1">
        <v>182</v>
      </c>
      <c r="B114" s="1" t="s">
        <v>45</v>
      </c>
      <c r="C114" s="1" t="s">
        <v>81</v>
      </c>
      <c r="D114" s="1" t="s">
        <v>212</v>
      </c>
      <c r="E114" s="1" t="s">
        <v>25</v>
      </c>
      <c r="F114" s="3">
        <v>10</v>
      </c>
      <c r="G114" s="3">
        <v>6</v>
      </c>
      <c r="H114" s="3">
        <v>6</v>
      </c>
      <c r="I114" s="3">
        <v>7</v>
      </c>
      <c r="J114" s="3">
        <v>23.3</v>
      </c>
      <c r="K114" s="3">
        <v>31</v>
      </c>
      <c r="L114" s="3">
        <v>26.6</v>
      </c>
      <c r="M114" s="37">
        <v>182</v>
      </c>
      <c r="N114" s="3">
        <v>84</v>
      </c>
      <c r="O114" s="3">
        <v>11</v>
      </c>
      <c r="P114" s="31">
        <v>38</v>
      </c>
      <c r="Q114" s="21">
        <v>182</v>
      </c>
      <c r="R114">
        <v>175</v>
      </c>
      <c r="S114">
        <v>19</v>
      </c>
      <c r="T114" s="13">
        <v>68.9</v>
      </c>
      <c r="U114" s="4">
        <v>182</v>
      </c>
      <c r="V114" s="4"/>
      <c r="W114" s="4"/>
      <c r="X114" s="4"/>
      <c r="Y114" s="4"/>
      <c r="Z114" s="4"/>
      <c r="AA114" s="1">
        <v>182</v>
      </c>
      <c r="AD114" s="13"/>
      <c r="AE114" s="16"/>
      <c r="AH114" s="13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X114" s="1">
        <v>182</v>
      </c>
      <c r="AY114"/>
      <c r="AZ114"/>
      <c r="BA114"/>
      <c r="BB114" s="13"/>
      <c r="BE114" s="6"/>
      <c r="BF114" s="6"/>
      <c r="BG114" s="6"/>
      <c r="BH114" s="6"/>
      <c r="BI114" s="1">
        <v>182</v>
      </c>
      <c r="BJ114"/>
      <c r="BK114"/>
      <c r="BL114"/>
      <c r="BM114" s="13"/>
      <c r="BO114">
        <f t="shared" si="1"/>
        <v>0</v>
      </c>
      <c r="BP114" s="6"/>
      <c r="BQ114" s="6"/>
      <c r="BR114" s="6"/>
      <c r="BS114" s="6"/>
      <c r="BT114" s="60"/>
    </row>
    <row r="115" spans="1:72" ht="12.75">
      <c r="A115" s="1">
        <v>183</v>
      </c>
      <c r="B115" s="1" t="s">
        <v>45</v>
      </c>
      <c r="C115" s="1" t="s">
        <v>81</v>
      </c>
      <c r="D115" s="1" t="s">
        <v>177</v>
      </c>
      <c r="E115" s="1" t="s">
        <v>11</v>
      </c>
      <c r="F115" s="3">
        <v>20</v>
      </c>
      <c r="G115" s="3">
        <v>5</v>
      </c>
      <c r="H115" s="3">
        <v>5</v>
      </c>
      <c r="I115" s="3">
        <v>6</v>
      </c>
      <c r="J115" s="3">
        <v>19.7</v>
      </c>
      <c r="K115" s="3">
        <v>23.4</v>
      </c>
      <c r="L115" s="3">
        <v>20.6</v>
      </c>
      <c r="M115" s="37">
        <v>183</v>
      </c>
      <c r="N115" s="3">
        <v>76</v>
      </c>
      <c r="O115" s="3">
        <v>9</v>
      </c>
      <c r="P115" s="31">
        <v>23</v>
      </c>
      <c r="Q115" s="21">
        <v>183</v>
      </c>
      <c r="R115">
        <v>128</v>
      </c>
      <c r="S115">
        <v>13</v>
      </c>
      <c r="T115" s="13">
        <v>33.9</v>
      </c>
      <c r="U115" s="28">
        <v>183</v>
      </c>
      <c r="V115" s="4">
        <v>200</v>
      </c>
      <c r="W115" s="4">
        <v>21</v>
      </c>
      <c r="X115" s="4">
        <v>71.5</v>
      </c>
      <c r="Y115" s="4"/>
      <c r="Z115" s="4"/>
      <c r="AA115" s="12">
        <v>183</v>
      </c>
      <c r="AB115">
        <v>227</v>
      </c>
      <c r="AC115">
        <v>20</v>
      </c>
      <c r="AD115" s="13">
        <v>136</v>
      </c>
      <c r="AE115" s="16">
        <v>4.9</v>
      </c>
      <c r="AG115">
        <v>0</v>
      </c>
      <c r="AH115" s="13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X115" s="43">
        <v>183</v>
      </c>
      <c r="AY115">
        <v>242</v>
      </c>
      <c r="AZ115">
        <v>57</v>
      </c>
      <c r="BA115">
        <v>51</v>
      </c>
      <c r="BB115" s="13">
        <v>4.9</v>
      </c>
      <c r="BC115">
        <v>0</v>
      </c>
      <c r="BE115" s="6"/>
      <c r="BF115" s="6"/>
      <c r="BG115" s="6"/>
      <c r="BH115" s="6"/>
      <c r="BI115" s="52">
        <v>183</v>
      </c>
      <c r="BJ115">
        <v>310</v>
      </c>
      <c r="BK115">
        <v>61</v>
      </c>
      <c r="BL115">
        <v>60</v>
      </c>
      <c r="BM115" s="13">
        <v>5.6</v>
      </c>
      <c r="BN115">
        <v>1</v>
      </c>
      <c r="BO115">
        <f t="shared" si="1"/>
        <v>52</v>
      </c>
      <c r="BP115" s="6">
        <v>52</v>
      </c>
      <c r="BQ115" s="6"/>
      <c r="BR115" s="6"/>
      <c r="BS115" s="6"/>
      <c r="BT115" s="60"/>
    </row>
    <row r="116" spans="1:72" ht="12.75">
      <c r="A116" s="1">
        <v>184</v>
      </c>
      <c r="B116" s="1" t="s">
        <v>45</v>
      </c>
      <c r="C116" s="1" t="s">
        <v>81</v>
      </c>
      <c r="D116" s="1" t="s">
        <v>228</v>
      </c>
      <c r="E116" s="1" t="s">
        <v>19</v>
      </c>
      <c r="F116" s="3">
        <v>16</v>
      </c>
      <c r="G116" s="3">
        <v>5</v>
      </c>
      <c r="H116" s="3">
        <v>5</v>
      </c>
      <c r="I116" s="3">
        <v>5</v>
      </c>
      <c r="J116" s="3">
        <v>17.6</v>
      </c>
      <c r="K116" s="3">
        <v>19.4</v>
      </c>
      <c r="L116" s="3">
        <v>23.6</v>
      </c>
      <c r="M116" s="37">
        <v>184</v>
      </c>
      <c r="N116" s="3">
        <v>60</v>
      </c>
      <c r="O116" s="3">
        <v>8</v>
      </c>
      <c r="P116" s="31">
        <v>33.4</v>
      </c>
      <c r="Q116" s="21">
        <v>184</v>
      </c>
      <c r="R116">
        <v>91</v>
      </c>
      <c r="S116">
        <v>11</v>
      </c>
      <c r="T116" s="13">
        <v>29.5</v>
      </c>
      <c r="U116" s="4">
        <v>184</v>
      </c>
      <c r="V116" s="4"/>
      <c r="W116" s="4"/>
      <c r="X116" s="4"/>
      <c r="Y116" s="4"/>
      <c r="Z116" s="4"/>
      <c r="AA116" s="1">
        <v>184</v>
      </c>
      <c r="AD116" s="13"/>
      <c r="AE116" s="16"/>
      <c r="AH116" s="13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X116" s="1">
        <v>184</v>
      </c>
      <c r="AY116"/>
      <c r="AZ116"/>
      <c r="BA116"/>
      <c r="BB116" s="13"/>
      <c r="BE116" s="6"/>
      <c r="BF116" s="6"/>
      <c r="BG116" s="6"/>
      <c r="BH116" s="6"/>
      <c r="BI116" s="1">
        <v>184</v>
      </c>
      <c r="BJ116"/>
      <c r="BK116"/>
      <c r="BL116"/>
      <c r="BM116" s="13"/>
      <c r="BO116">
        <f t="shared" si="1"/>
        <v>0</v>
      </c>
      <c r="BP116" s="6"/>
      <c r="BQ116" s="6"/>
      <c r="BR116" s="6"/>
      <c r="BS116" s="6"/>
      <c r="BT116" s="60"/>
    </row>
    <row r="117" spans="1:72" ht="12.75">
      <c r="A117" s="1">
        <v>185</v>
      </c>
      <c r="B117" s="1" t="s">
        <v>45</v>
      </c>
      <c r="C117" s="1" t="s">
        <v>81</v>
      </c>
      <c r="D117" s="1" t="s">
        <v>235</v>
      </c>
      <c r="E117" s="1" t="s">
        <v>12</v>
      </c>
      <c r="F117" s="3">
        <v>9</v>
      </c>
      <c r="G117" s="3">
        <v>6</v>
      </c>
      <c r="H117" s="3">
        <v>6</v>
      </c>
      <c r="I117" s="3">
        <v>8</v>
      </c>
      <c r="J117" s="3">
        <v>25.4</v>
      </c>
      <c r="K117" s="3">
        <v>28.7</v>
      </c>
      <c r="L117" s="3">
        <v>32.1</v>
      </c>
      <c r="M117" s="37">
        <v>185</v>
      </c>
      <c r="N117" s="3">
        <v>81</v>
      </c>
      <c r="O117" s="3">
        <v>10</v>
      </c>
      <c r="P117" s="31">
        <v>42.1</v>
      </c>
      <c r="Q117" s="21">
        <v>185</v>
      </c>
      <c r="R117">
        <v>155</v>
      </c>
      <c r="S117">
        <v>22</v>
      </c>
      <c r="T117" s="13">
        <v>61</v>
      </c>
      <c r="U117" s="28">
        <v>185</v>
      </c>
      <c r="V117" s="4">
        <v>181</v>
      </c>
      <c r="W117" s="4">
        <v>20</v>
      </c>
      <c r="X117" s="29">
        <v>46</v>
      </c>
      <c r="Y117" s="4">
        <v>2</v>
      </c>
      <c r="Z117" s="4"/>
      <c r="AA117" s="12">
        <v>185</v>
      </c>
      <c r="AB117">
        <v>190</v>
      </c>
      <c r="AC117">
        <v>56</v>
      </c>
      <c r="AD117" s="13">
        <v>53</v>
      </c>
      <c r="AE117" s="16">
        <v>5.3</v>
      </c>
      <c r="AF117">
        <v>1.4</v>
      </c>
      <c r="AG117">
        <v>9</v>
      </c>
      <c r="AH117" s="13">
        <f>SUM(AI117:AU117)</f>
        <v>224.00000000000003</v>
      </c>
      <c r="AI117" s="6">
        <v>5</v>
      </c>
      <c r="AJ117" s="6">
        <v>3.5</v>
      </c>
      <c r="AK117" s="6">
        <v>14.8</v>
      </c>
      <c r="AL117" s="6">
        <v>74</v>
      </c>
      <c r="AM117" s="6">
        <v>6.8</v>
      </c>
      <c r="AN117" s="6">
        <v>11.2</v>
      </c>
      <c r="AO117" s="6">
        <v>33.5</v>
      </c>
      <c r="AP117" s="6">
        <v>31.3</v>
      </c>
      <c r="AQ117" s="6">
        <v>43.9</v>
      </c>
      <c r="AR117" s="6"/>
      <c r="AS117" s="6"/>
      <c r="AT117" s="6"/>
      <c r="AU117" s="6"/>
      <c r="AV117" s="6"/>
      <c r="AX117" s="43">
        <v>185</v>
      </c>
      <c r="AY117">
        <v>255</v>
      </c>
      <c r="AZ117">
        <v>71</v>
      </c>
      <c r="BA117" s="3">
        <v>70</v>
      </c>
      <c r="BB117" s="13">
        <v>6.1</v>
      </c>
      <c r="BC117">
        <v>1</v>
      </c>
      <c r="BD117">
        <f>SUM(BE117:BH117)</f>
        <v>59</v>
      </c>
      <c r="BE117" s="6">
        <v>59</v>
      </c>
      <c r="BF117" s="6"/>
      <c r="BG117" s="6"/>
      <c r="BH117" s="6"/>
      <c r="BI117" s="52">
        <v>185</v>
      </c>
      <c r="BJ117">
        <v>331</v>
      </c>
      <c r="BK117">
        <v>68</v>
      </c>
      <c r="BL117" s="3">
        <v>75</v>
      </c>
      <c r="BM117" s="13">
        <v>5.8</v>
      </c>
      <c r="BN117" s="3">
        <v>0</v>
      </c>
      <c r="BO117">
        <f t="shared" si="1"/>
        <v>0</v>
      </c>
      <c r="BP117" s="6"/>
      <c r="BQ117" s="6"/>
      <c r="BR117" s="6"/>
      <c r="BS117" s="6"/>
      <c r="BT117" s="60"/>
    </row>
    <row r="118" spans="1:72" ht="12.75">
      <c r="A118" s="1">
        <v>186</v>
      </c>
      <c r="B118" s="1" t="s">
        <v>45</v>
      </c>
      <c r="C118" s="1" t="s">
        <v>81</v>
      </c>
      <c r="D118" s="1" t="s">
        <v>124</v>
      </c>
      <c r="E118" s="1" t="s">
        <v>11</v>
      </c>
      <c r="F118" s="3">
        <v>7</v>
      </c>
      <c r="G118" s="3">
        <v>6</v>
      </c>
      <c r="H118" s="3">
        <v>6</v>
      </c>
      <c r="I118" s="3">
        <v>7</v>
      </c>
      <c r="J118" s="3">
        <v>3</v>
      </c>
      <c r="K118" s="3">
        <v>3</v>
      </c>
      <c r="L118" s="3">
        <v>26.2</v>
      </c>
      <c r="M118" s="37">
        <v>186</v>
      </c>
      <c r="N118" s="3">
        <v>109</v>
      </c>
      <c r="O118" s="3">
        <v>10</v>
      </c>
      <c r="P118" s="31">
        <v>34.1</v>
      </c>
      <c r="Q118" s="21">
        <v>186</v>
      </c>
      <c r="R118">
        <v>85</v>
      </c>
      <c r="S118">
        <v>8</v>
      </c>
      <c r="T118" s="13">
        <v>33.4</v>
      </c>
      <c r="U118" s="28">
        <v>186</v>
      </c>
      <c r="V118" s="4">
        <v>7</v>
      </c>
      <c r="W118" s="4">
        <v>5</v>
      </c>
      <c r="X118" s="4">
        <v>8.5</v>
      </c>
      <c r="Y118" s="4"/>
      <c r="Z118" s="7" t="s">
        <v>279</v>
      </c>
      <c r="AA118" s="1">
        <v>186</v>
      </c>
      <c r="AD118" s="13"/>
      <c r="AE118" s="16"/>
      <c r="AH118" s="13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X118" s="1">
        <v>186</v>
      </c>
      <c r="AY118"/>
      <c r="AZ118"/>
      <c r="BA118"/>
      <c r="BB118" s="13"/>
      <c r="BE118" s="6"/>
      <c r="BF118" s="6"/>
      <c r="BG118" s="6"/>
      <c r="BH118" s="6"/>
      <c r="BI118" s="1">
        <v>186</v>
      </c>
      <c r="BJ118"/>
      <c r="BK118"/>
      <c r="BL118"/>
      <c r="BM118" s="13"/>
      <c r="BO118">
        <f t="shared" si="1"/>
        <v>0</v>
      </c>
      <c r="BP118" s="6"/>
      <c r="BQ118" s="6"/>
      <c r="BR118" s="6"/>
      <c r="BS118" s="6"/>
      <c r="BT118" s="60"/>
    </row>
    <row r="119" spans="1:72" ht="12.75">
      <c r="A119" s="1">
        <v>187</v>
      </c>
      <c r="B119" s="1" t="s">
        <v>45</v>
      </c>
      <c r="C119" s="1" t="s">
        <v>81</v>
      </c>
      <c r="D119" s="1" t="s">
        <v>228</v>
      </c>
      <c r="E119" s="1" t="s">
        <v>19</v>
      </c>
      <c r="F119" s="3">
        <v>10</v>
      </c>
      <c r="G119" s="3">
        <v>6</v>
      </c>
      <c r="H119" s="3">
        <v>7</v>
      </c>
      <c r="I119" s="3">
        <v>7</v>
      </c>
      <c r="J119" s="3">
        <v>32.2</v>
      </c>
      <c r="K119" s="3">
        <v>30.6</v>
      </c>
      <c r="L119" s="3">
        <v>26.5</v>
      </c>
      <c r="M119" s="37">
        <v>187</v>
      </c>
      <c r="N119" s="3">
        <v>35</v>
      </c>
      <c r="O119" s="3">
        <v>5</v>
      </c>
      <c r="P119" s="31">
        <v>30.8</v>
      </c>
      <c r="Q119" s="4">
        <v>187</v>
      </c>
      <c r="R119"/>
      <c r="S119"/>
      <c r="T119" s="13"/>
      <c r="U119" s="4">
        <v>187</v>
      </c>
      <c r="V119" s="4"/>
      <c r="W119" s="4"/>
      <c r="X119" s="4"/>
      <c r="Y119" s="4"/>
      <c r="Z119" s="4"/>
      <c r="AA119" s="1">
        <v>187</v>
      </c>
      <c r="AD119" s="13"/>
      <c r="AE119" s="16"/>
      <c r="AH119" s="13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X119" s="1">
        <v>187</v>
      </c>
      <c r="AY119"/>
      <c r="AZ119"/>
      <c r="BA119"/>
      <c r="BB119" s="13"/>
      <c r="BE119" s="6"/>
      <c r="BF119" s="6"/>
      <c r="BG119" s="6"/>
      <c r="BH119" s="6"/>
      <c r="BI119" s="1">
        <v>187</v>
      </c>
      <c r="BJ119"/>
      <c r="BK119"/>
      <c r="BL119"/>
      <c r="BM119" s="13"/>
      <c r="BO119">
        <f t="shared" si="1"/>
        <v>0</v>
      </c>
      <c r="BP119" s="6"/>
      <c r="BQ119" s="6"/>
      <c r="BR119" s="6"/>
      <c r="BS119" s="6"/>
      <c r="BT119" s="60"/>
    </row>
    <row r="120" spans="1:72" ht="12.75">
      <c r="A120" s="1">
        <v>190</v>
      </c>
      <c r="B120" s="1" t="s">
        <v>40</v>
      </c>
      <c r="C120" s="1" t="s">
        <v>81</v>
      </c>
      <c r="D120" s="1" t="s">
        <v>10</v>
      </c>
      <c r="E120" s="1" t="s">
        <v>12</v>
      </c>
      <c r="F120" s="3">
        <v>9</v>
      </c>
      <c r="G120" s="3">
        <v>5</v>
      </c>
      <c r="H120" s="3">
        <v>5</v>
      </c>
      <c r="I120" s="3">
        <v>6</v>
      </c>
      <c r="J120" s="3">
        <v>20.8</v>
      </c>
      <c r="K120" s="3">
        <v>26.9</v>
      </c>
      <c r="L120" s="3">
        <v>27.7</v>
      </c>
      <c r="M120" s="37">
        <v>190</v>
      </c>
      <c r="N120" s="3">
        <v>51</v>
      </c>
      <c r="O120" s="3">
        <v>8</v>
      </c>
      <c r="P120" s="31">
        <v>14.4</v>
      </c>
      <c r="Q120" s="21">
        <v>190</v>
      </c>
      <c r="R120">
        <v>80</v>
      </c>
      <c r="S120">
        <v>9</v>
      </c>
      <c r="T120" s="13">
        <v>34.1</v>
      </c>
      <c r="U120" s="28">
        <v>190</v>
      </c>
      <c r="V120" s="4">
        <v>115</v>
      </c>
      <c r="W120" s="4">
        <v>14</v>
      </c>
      <c r="X120" s="4">
        <v>51.8</v>
      </c>
      <c r="Y120" s="4"/>
      <c r="Z120" s="4"/>
      <c r="AA120" s="1">
        <v>190</v>
      </c>
      <c r="AD120" s="13"/>
      <c r="AE120" s="16"/>
      <c r="AH120" s="13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X120" s="1">
        <v>190</v>
      </c>
      <c r="AY120"/>
      <c r="AZ120"/>
      <c r="BA120"/>
      <c r="BB120" s="13"/>
      <c r="BE120" s="6"/>
      <c r="BF120" s="6"/>
      <c r="BG120" s="6"/>
      <c r="BH120" s="6"/>
      <c r="BI120" s="1">
        <v>190</v>
      </c>
      <c r="BJ120"/>
      <c r="BK120"/>
      <c r="BL120"/>
      <c r="BM120" s="13"/>
      <c r="BO120">
        <f t="shared" si="1"/>
        <v>0</v>
      </c>
      <c r="BP120" s="6"/>
      <c r="BQ120" s="6"/>
      <c r="BR120" s="6"/>
      <c r="BS120" s="6"/>
      <c r="BT120" s="60"/>
    </row>
    <row r="121" spans="1:72" ht="12.75">
      <c r="A121" s="1">
        <v>191</v>
      </c>
      <c r="B121" s="1" t="s">
        <v>40</v>
      </c>
      <c r="C121" s="1" t="s">
        <v>81</v>
      </c>
      <c r="D121" s="1" t="s">
        <v>212</v>
      </c>
      <c r="E121" s="1" t="s">
        <v>25</v>
      </c>
      <c r="F121" s="3">
        <v>13</v>
      </c>
      <c r="G121" s="3">
        <v>4</v>
      </c>
      <c r="H121" s="3">
        <v>5</v>
      </c>
      <c r="I121" s="3">
        <v>6</v>
      </c>
      <c r="J121" s="3">
        <v>13.8</v>
      </c>
      <c r="K121" s="3">
        <v>15.7</v>
      </c>
      <c r="L121" s="3">
        <v>18.8</v>
      </c>
      <c r="M121" s="37">
        <v>191</v>
      </c>
      <c r="N121" s="3">
        <v>36</v>
      </c>
      <c r="O121" s="3">
        <v>8</v>
      </c>
      <c r="P121" s="31">
        <v>22.3</v>
      </c>
      <c r="Q121" s="21">
        <v>191</v>
      </c>
      <c r="R121">
        <v>88</v>
      </c>
      <c r="S121">
        <v>12</v>
      </c>
      <c r="T121" s="13">
        <v>38.8</v>
      </c>
      <c r="U121" s="28">
        <v>191</v>
      </c>
      <c r="V121" s="4">
        <v>126</v>
      </c>
      <c r="W121" s="4">
        <v>17</v>
      </c>
      <c r="X121" s="29">
        <v>42</v>
      </c>
      <c r="Y121" s="4"/>
      <c r="Z121" s="4"/>
      <c r="AA121" s="12">
        <v>191</v>
      </c>
      <c r="AB121">
        <v>178</v>
      </c>
      <c r="AC121">
        <v>19</v>
      </c>
      <c r="AD121" s="13">
        <v>54.8</v>
      </c>
      <c r="AE121" s="16">
        <v>2.6</v>
      </c>
      <c r="AG121">
        <v>0</v>
      </c>
      <c r="AH121" s="13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X121" s="43">
        <v>191</v>
      </c>
      <c r="AY121">
        <v>193</v>
      </c>
      <c r="AZ121">
        <v>25</v>
      </c>
      <c r="BA121">
        <v>68</v>
      </c>
      <c r="BB121" s="13">
        <v>4.3</v>
      </c>
      <c r="BC121">
        <v>0</v>
      </c>
      <c r="BE121" s="6"/>
      <c r="BF121" s="6"/>
      <c r="BG121" s="6"/>
      <c r="BH121" s="6"/>
      <c r="BI121" s="52">
        <v>191</v>
      </c>
      <c r="BJ121">
        <v>266</v>
      </c>
      <c r="BK121">
        <v>20</v>
      </c>
      <c r="BL121">
        <v>59</v>
      </c>
      <c r="BM121" s="13">
        <v>4.6</v>
      </c>
      <c r="BN121">
        <v>0</v>
      </c>
      <c r="BO121">
        <f t="shared" si="1"/>
        <v>0</v>
      </c>
      <c r="BP121" s="6"/>
      <c r="BQ121" s="6"/>
      <c r="BR121" s="6"/>
      <c r="BS121" s="6"/>
      <c r="BT121" s="60"/>
    </row>
    <row r="122" spans="1:72" ht="12.75">
      <c r="A122" s="1">
        <v>192</v>
      </c>
      <c r="B122" s="1" t="s">
        <v>40</v>
      </c>
      <c r="C122" s="1" t="s">
        <v>81</v>
      </c>
      <c r="D122" s="1" t="s">
        <v>177</v>
      </c>
      <c r="E122" s="1" t="s">
        <v>12</v>
      </c>
      <c r="F122" s="3">
        <v>10</v>
      </c>
      <c r="G122" s="3">
        <v>5</v>
      </c>
      <c r="H122" s="3">
        <v>5</v>
      </c>
      <c r="I122" s="3">
        <v>5</v>
      </c>
      <c r="J122" s="3">
        <v>15.1</v>
      </c>
      <c r="K122" s="3">
        <v>22.5</v>
      </c>
      <c r="L122" s="3">
        <v>20.7</v>
      </c>
      <c r="M122" s="37">
        <v>192</v>
      </c>
      <c r="N122" s="3">
        <v>49</v>
      </c>
      <c r="O122" s="3">
        <v>8</v>
      </c>
      <c r="P122" s="31">
        <v>5.8</v>
      </c>
      <c r="Q122" s="21">
        <v>192</v>
      </c>
      <c r="R122">
        <v>108</v>
      </c>
      <c r="S122">
        <v>13</v>
      </c>
      <c r="T122" s="13">
        <v>30.8</v>
      </c>
      <c r="U122" s="4">
        <v>192</v>
      </c>
      <c r="V122" s="4"/>
      <c r="W122" s="4"/>
      <c r="X122" s="4"/>
      <c r="Y122" s="4"/>
      <c r="Z122" s="4"/>
      <c r="AA122" s="1">
        <v>192</v>
      </c>
      <c r="AD122" s="13"/>
      <c r="AE122" s="16"/>
      <c r="AH122" s="13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X122" s="1">
        <v>192</v>
      </c>
      <c r="AY122"/>
      <c r="AZ122"/>
      <c r="BA122"/>
      <c r="BB122" s="13"/>
      <c r="BE122" s="6"/>
      <c r="BF122" s="6"/>
      <c r="BG122" s="6"/>
      <c r="BH122" s="6"/>
      <c r="BI122" s="1">
        <v>192</v>
      </c>
      <c r="BJ122"/>
      <c r="BK122"/>
      <c r="BL122"/>
      <c r="BM122" s="13"/>
      <c r="BO122">
        <f t="shared" si="1"/>
        <v>0</v>
      </c>
      <c r="BP122" s="6"/>
      <c r="BQ122" s="6"/>
      <c r="BR122" s="6"/>
      <c r="BS122" s="6"/>
      <c r="BT122" s="60"/>
    </row>
    <row r="123" spans="1:72" ht="12.75">
      <c r="A123" s="1">
        <v>193</v>
      </c>
      <c r="B123" s="1" t="s">
        <v>40</v>
      </c>
      <c r="C123" s="1" t="s">
        <v>81</v>
      </c>
      <c r="D123" s="1" t="s">
        <v>212</v>
      </c>
      <c r="E123" s="1" t="s">
        <v>25</v>
      </c>
      <c r="F123" s="3">
        <v>8</v>
      </c>
      <c r="G123" s="3">
        <v>3</v>
      </c>
      <c r="H123" s="3">
        <v>6</v>
      </c>
      <c r="I123" s="3">
        <v>6</v>
      </c>
      <c r="J123" s="3">
        <v>10.6</v>
      </c>
      <c r="K123" s="3">
        <v>10.5</v>
      </c>
      <c r="L123" s="3">
        <v>20.3</v>
      </c>
      <c r="M123" s="37">
        <v>193</v>
      </c>
      <c r="N123" s="3">
        <v>61</v>
      </c>
      <c r="O123" s="3">
        <v>8</v>
      </c>
      <c r="P123" s="31">
        <v>17.9</v>
      </c>
      <c r="Q123" s="21">
        <v>193</v>
      </c>
      <c r="R123">
        <v>112</v>
      </c>
      <c r="S123">
        <v>14</v>
      </c>
      <c r="T123" s="13">
        <v>21.6</v>
      </c>
      <c r="U123" s="4">
        <v>193</v>
      </c>
      <c r="V123" s="4"/>
      <c r="W123" s="4"/>
      <c r="X123" s="4"/>
      <c r="Y123" s="4"/>
      <c r="Z123" s="4"/>
      <c r="AA123" s="1">
        <v>193</v>
      </c>
      <c r="AD123" s="13"/>
      <c r="AE123" s="16"/>
      <c r="AH123" s="13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X123" s="1">
        <v>193</v>
      </c>
      <c r="AY123"/>
      <c r="AZ123"/>
      <c r="BA123"/>
      <c r="BB123" s="13"/>
      <c r="BE123" s="6"/>
      <c r="BF123" s="6"/>
      <c r="BG123" s="6"/>
      <c r="BH123" s="6"/>
      <c r="BI123" s="1">
        <v>193</v>
      </c>
      <c r="BJ123"/>
      <c r="BK123"/>
      <c r="BL123"/>
      <c r="BM123" s="13"/>
      <c r="BO123">
        <f t="shared" si="1"/>
        <v>0</v>
      </c>
      <c r="BP123" s="6"/>
      <c r="BQ123" s="6"/>
      <c r="BR123" s="6"/>
      <c r="BS123" s="6"/>
      <c r="BT123" s="60"/>
    </row>
    <row r="124" spans="1:72" ht="12.75">
      <c r="A124" s="1">
        <v>194</v>
      </c>
      <c r="B124" s="1" t="s">
        <v>40</v>
      </c>
      <c r="C124" s="1" t="s">
        <v>81</v>
      </c>
      <c r="D124" s="1" t="s">
        <v>235</v>
      </c>
      <c r="E124" s="1" t="s">
        <v>19</v>
      </c>
      <c r="F124" s="3">
        <v>19</v>
      </c>
      <c r="G124" s="3">
        <v>6</v>
      </c>
      <c r="H124" s="3">
        <v>6</v>
      </c>
      <c r="I124" s="3">
        <v>6</v>
      </c>
      <c r="J124" s="3">
        <v>23.9</v>
      </c>
      <c r="K124" s="3">
        <v>20.7</v>
      </c>
      <c r="L124" s="3">
        <v>19.1</v>
      </c>
      <c r="M124" s="37">
        <v>194</v>
      </c>
      <c r="N124" s="3">
        <v>44</v>
      </c>
      <c r="O124" s="3">
        <v>9</v>
      </c>
      <c r="P124" s="31">
        <v>22.7</v>
      </c>
      <c r="Q124" s="4">
        <v>194</v>
      </c>
      <c r="R124"/>
      <c r="S124"/>
      <c r="T124" s="13"/>
      <c r="U124" s="4">
        <v>194</v>
      </c>
      <c r="V124" s="4"/>
      <c r="W124" s="4"/>
      <c r="X124" s="4"/>
      <c r="Y124" s="4"/>
      <c r="Z124" s="4"/>
      <c r="AA124" s="1">
        <v>194</v>
      </c>
      <c r="AD124" s="13"/>
      <c r="AE124" s="16"/>
      <c r="AH124" s="13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X124" s="1">
        <v>194</v>
      </c>
      <c r="AY124"/>
      <c r="AZ124"/>
      <c r="BA124"/>
      <c r="BB124" s="13"/>
      <c r="BE124" s="6"/>
      <c r="BF124" s="6"/>
      <c r="BG124" s="6"/>
      <c r="BH124" s="6"/>
      <c r="BI124" s="1">
        <v>194</v>
      </c>
      <c r="BJ124"/>
      <c r="BK124"/>
      <c r="BL124"/>
      <c r="BM124" s="13"/>
      <c r="BO124">
        <f t="shared" si="1"/>
        <v>0</v>
      </c>
      <c r="BP124" s="6"/>
      <c r="BQ124" s="6"/>
      <c r="BR124" s="6"/>
      <c r="BS124" s="6"/>
      <c r="BT124" s="60"/>
    </row>
    <row r="125" spans="1:72" ht="12.75">
      <c r="A125" s="1">
        <v>195</v>
      </c>
      <c r="B125" s="1" t="s">
        <v>40</v>
      </c>
      <c r="C125" s="1" t="s">
        <v>81</v>
      </c>
      <c r="D125" s="1" t="s">
        <v>228</v>
      </c>
      <c r="E125" s="1" t="s">
        <v>19</v>
      </c>
      <c r="F125" s="3">
        <v>9</v>
      </c>
      <c r="G125" s="3">
        <v>5</v>
      </c>
      <c r="H125" s="3">
        <v>5</v>
      </c>
      <c r="I125" s="3">
        <v>5</v>
      </c>
      <c r="J125" s="3">
        <v>16.9</v>
      </c>
      <c r="K125" s="3">
        <v>25</v>
      </c>
      <c r="L125" s="3">
        <v>21.8</v>
      </c>
      <c r="M125" s="37">
        <v>195</v>
      </c>
      <c r="N125" s="3">
        <v>15</v>
      </c>
      <c r="O125" s="3">
        <v>6</v>
      </c>
      <c r="P125" s="31">
        <v>24.3</v>
      </c>
      <c r="Q125" s="4">
        <v>195</v>
      </c>
      <c r="R125"/>
      <c r="S125"/>
      <c r="T125" s="13"/>
      <c r="U125" s="4">
        <v>195</v>
      </c>
      <c r="V125" s="4"/>
      <c r="W125" s="4"/>
      <c r="X125" s="4"/>
      <c r="Y125" s="4"/>
      <c r="Z125" s="4"/>
      <c r="AA125" s="1">
        <v>195</v>
      </c>
      <c r="AD125" s="13"/>
      <c r="AE125" s="16"/>
      <c r="AH125" s="13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X125" s="1">
        <v>195</v>
      </c>
      <c r="AY125"/>
      <c r="AZ125"/>
      <c r="BA125"/>
      <c r="BB125" s="13"/>
      <c r="BE125" s="6"/>
      <c r="BF125" s="6"/>
      <c r="BG125" s="6"/>
      <c r="BH125" s="6"/>
      <c r="BI125" s="1">
        <v>195</v>
      </c>
      <c r="BJ125"/>
      <c r="BK125"/>
      <c r="BL125"/>
      <c r="BM125" s="13"/>
      <c r="BO125">
        <f t="shared" si="1"/>
        <v>0</v>
      </c>
      <c r="BP125" s="6"/>
      <c r="BQ125" s="6"/>
      <c r="BR125" s="6"/>
      <c r="BS125" s="6"/>
      <c r="BT125" s="60"/>
    </row>
    <row r="126" spans="1:72" ht="12.75">
      <c r="A126" s="1">
        <v>196</v>
      </c>
      <c r="B126" s="1" t="s">
        <v>40</v>
      </c>
      <c r="C126" s="1" t="s">
        <v>81</v>
      </c>
      <c r="D126" s="1" t="s">
        <v>124</v>
      </c>
      <c r="E126" s="1" t="s">
        <v>11</v>
      </c>
      <c r="F126" s="3">
        <v>5</v>
      </c>
      <c r="G126" s="3">
        <v>4</v>
      </c>
      <c r="H126" s="3">
        <v>5</v>
      </c>
      <c r="I126" s="3">
        <v>5</v>
      </c>
      <c r="J126" s="3">
        <v>13.1</v>
      </c>
      <c r="K126" s="3">
        <v>15.6</v>
      </c>
      <c r="L126" s="3">
        <v>15.5</v>
      </c>
      <c r="M126" s="37">
        <v>196</v>
      </c>
      <c r="N126" s="3">
        <v>14</v>
      </c>
      <c r="O126" s="3">
        <v>6</v>
      </c>
      <c r="P126" s="31">
        <v>13.3</v>
      </c>
      <c r="Q126" s="21">
        <v>196</v>
      </c>
      <c r="R126">
        <v>16</v>
      </c>
      <c r="S126">
        <v>8</v>
      </c>
      <c r="T126" s="13">
        <v>27.5</v>
      </c>
      <c r="U126" s="28">
        <v>196</v>
      </c>
      <c r="V126" s="4">
        <v>54</v>
      </c>
      <c r="W126" s="4">
        <v>8</v>
      </c>
      <c r="X126" s="4">
        <v>36.7</v>
      </c>
      <c r="Y126" s="4"/>
      <c r="Z126" s="4"/>
      <c r="AA126" s="12">
        <v>196</v>
      </c>
      <c r="AB126">
        <v>89</v>
      </c>
      <c r="AC126">
        <v>13</v>
      </c>
      <c r="AD126" s="13">
        <v>40.7</v>
      </c>
      <c r="AE126" s="16">
        <v>2.3</v>
      </c>
      <c r="AG126">
        <v>0</v>
      </c>
      <c r="AH126" s="13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X126" s="43">
        <v>196</v>
      </c>
      <c r="AY126">
        <v>104</v>
      </c>
      <c r="AZ126">
        <v>8</v>
      </c>
      <c r="BA126">
        <v>31</v>
      </c>
      <c r="BB126" s="13">
        <v>2.7</v>
      </c>
      <c r="BC126">
        <v>0</v>
      </c>
      <c r="BE126" s="6"/>
      <c r="BF126" s="6"/>
      <c r="BG126" s="6"/>
      <c r="BH126" s="6"/>
      <c r="BI126" s="52">
        <v>196</v>
      </c>
      <c r="BJ126">
        <v>50</v>
      </c>
      <c r="BK126">
        <v>4</v>
      </c>
      <c r="BL126">
        <v>5</v>
      </c>
      <c r="BM126" s="13">
        <v>2.1</v>
      </c>
      <c r="BN126">
        <v>0</v>
      </c>
      <c r="BO126">
        <f t="shared" si="1"/>
        <v>0</v>
      </c>
      <c r="BP126" s="6"/>
      <c r="BQ126" s="6"/>
      <c r="BR126" s="6"/>
      <c r="BS126" s="6"/>
      <c r="BT126" s="60"/>
    </row>
    <row r="127" spans="1:72" ht="12.75">
      <c r="A127" s="1">
        <v>197</v>
      </c>
      <c r="B127" s="1" t="s">
        <v>40</v>
      </c>
      <c r="C127" s="1" t="s">
        <v>81</v>
      </c>
      <c r="D127" s="1" t="s">
        <v>228</v>
      </c>
      <c r="E127" s="1" t="s">
        <v>19</v>
      </c>
      <c r="F127" s="3">
        <v>15</v>
      </c>
      <c r="G127" s="3">
        <v>5</v>
      </c>
      <c r="H127" s="3">
        <v>5</v>
      </c>
      <c r="I127" s="3">
        <v>5</v>
      </c>
      <c r="J127" s="3">
        <v>14.9</v>
      </c>
      <c r="K127" s="3">
        <v>19.9</v>
      </c>
      <c r="L127" s="3">
        <v>21.2</v>
      </c>
      <c r="M127" s="37">
        <v>197</v>
      </c>
      <c r="N127" s="3">
        <v>51</v>
      </c>
      <c r="O127" s="3">
        <v>8</v>
      </c>
      <c r="P127" s="31">
        <v>22.7</v>
      </c>
      <c r="Q127" s="4">
        <v>197</v>
      </c>
      <c r="R127"/>
      <c r="S127"/>
      <c r="T127" s="13"/>
      <c r="U127" s="4">
        <v>197</v>
      </c>
      <c r="V127" s="4"/>
      <c r="W127" s="4"/>
      <c r="X127" s="4"/>
      <c r="Y127" s="4"/>
      <c r="Z127" s="4"/>
      <c r="AA127" s="1">
        <v>197</v>
      </c>
      <c r="AD127" s="13"/>
      <c r="AE127" s="16"/>
      <c r="AH127" s="13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X127" s="1">
        <v>197</v>
      </c>
      <c r="AY127"/>
      <c r="AZ127"/>
      <c r="BA127"/>
      <c r="BB127" s="13"/>
      <c r="BE127" s="6"/>
      <c r="BF127" s="6"/>
      <c r="BG127" s="6"/>
      <c r="BH127" s="6"/>
      <c r="BI127" s="1">
        <v>197</v>
      </c>
      <c r="BJ127"/>
      <c r="BK127"/>
      <c r="BL127"/>
      <c r="BM127" s="13"/>
      <c r="BO127">
        <f t="shared" si="1"/>
        <v>0</v>
      </c>
      <c r="BP127" s="6"/>
      <c r="BQ127" s="6"/>
      <c r="BR127" s="6"/>
      <c r="BS127" s="6"/>
      <c r="BT127" s="60"/>
    </row>
    <row r="128" spans="1:72" ht="12.75">
      <c r="A128" s="1">
        <v>198</v>
      </c>
      <c r="B128" s="1" t="s">
        <v>30</v>
      </c>
      <c r="C128" s="1" t="s">
        <v>81</v>
      </c>
      <c r="D128" s="1" t="s">
        <v>10</v>
      </c>
      <c r="E128" s="1" t="s">
        <v>25</v>
      </c>
      <c r="F128" s="3">
        <v>10</v>
      </c>
      <c r="G128" s="3">
        <v>4</v>
      </c>
      <c r="H128" s="3">
        <v>4</v>
      </c>
      <c r="I128" s="3">
        <v>5</v>
      </c>
      <c r="J128" s="3">
        <v>14.8</v>
      </c>
      <c r="K128" s="3">
        <v>20.8</v>
      </c>
      <c r="L128" s="3">
        <v>24.6</v>
      </c>
      <c r="M128" s="37">
        <v>198</v>
      </c>
      <c r="N128" s="3">
        <v>42</v>
      </c>
      <c r="O128" s="3">
        <v>8</v>
      </c>
      <c r="P128" s="31">
        <v>28.2</v>
      </c>
      <c r="Q128" s="21">
        <v>198</v>
      </c>
      <c r="R128">
        <v>73</v>
      </c>
      <c r="S128">
        <v>12</v>
      </c>
      <c r="T128" s="13">
        <v>51.9</v>
      </c>
      <c r="U128" s="28">
        <v>198</v>
      </c>
      <c r="V128" s="4">
        <v>162</v>
      </c>
      <c r="W128" s="4">
        <v>27</v>
      </c>
      <c r="X128" s="4">
        <v>86.8</v>
      </c>
      <c r="Y128" s="4">
        <v>4</v>
      </c>
      <c r="Z128" s="4"/>
      <c r="AA128" s="1">
        <v>198</v>
      </c>
      <c r="AD128" s="13"/>
      <c r="AE128" s="16"/>
      <c r="AH128" s="13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X128" s="1">
        <v>198</v>
      </c>
      <c r="AY128"/>
      <c r="AZ128"/>
      <c r="BA128"/>
      <c r="BB128" s="13"/>
      <c r="BE128" s="6"/>
      <c r="BF128" s="6"/>
      <c r="BG128" s="6"/>
      <c r="BH128" s="6"/>
      <c r="BI128" s="56">
        <v>198</v>
      </c>
      <c r="BJ128"/>
      <c r="BK128"/>
      <c r="BL128"/>
      <c r="BM128" s="13"/>
      <c r="BO128">
        <f t="shared" si="1"/>
        <v>0</v>
      </c>
      <c r="BP128" s="6"/>
      <c r="BQ128" s="6"/>
      <c r="BR128" s="6"/>
      <c r="BS128" s="6"/>
      <c r="BT128" s="60"/>
    </row>
    <row r="129" spans="1:72" ht="12.75">
      <c r="A129" s="1">
        <v>199</v>
      </c>
      <c r="B129" s="1" t="s">
        <v>30</v>
      </c>
      <c r="C129" s="1" t="s">
        <v>81</v>
      </c>
      <c r="D129" s="1" t="s">
        <v>212</v>
      </c>
      <c r="E129" s="1" t="s">
        <v>11</v>
      </c>
      <c r="F129" s="3">
        <v>14</v>
      </c>
      <c r="G129" s="3">
        <v>4</v>
      </c>
      <c r="H129" s="3">
        <v>5</v>
      </c>
      <c r="I129" s="3">
        <v>5</v>
      </c>
      <c r="J129" s="3">
        <v>12.7</v>
      </c>
      <c r="K129" s="3">
        <v>14.7</v>
      </c>
      <c r="L129" s="3">
        <v>20.8</v>
      </c>
      <c r="M129" s="37">
        <v>199</v>
      </c>
      <c r="N129" s="3">
        <v>31</v>
      </c>
      <c r="O129" s="3">
        <v>7</v>
      </c>
      <c r="P129" s="31">
        <v>9.4</v>
      </c>
      <c r="Q129" s="21">
        <v>199</v>
      </c>
      <c r="R129">
        <v>167</v>
      </c>
      <c r="S129">
        <v>11</v>
      </c>
      <c r="T129" s="13">
        <v>37.9</v>
      </c>
      <c r="U129" s="4">
        <v>199</v>
      </c>
      <c r="V129" s="4"/>
      <c r="W129" s="4"/>
      <c r="X129" s="4"/>
      <c r="Y129" s="4"/>
      <c r="Z129" s="4"/>
      <c r="AA129" s="1">
        <v>199</v>
      </c>
      <c r="AD129" s="13"/>
      <c r="AE129" s="16"/>
      <c r="AH129" s="13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X129" s="1">
        <v>199</v>
      </c>
      <c r="AY129"/>
      <c r="AZ129"/>
      <c r="BA129"/>
      <c r="BB129" s="13"/>
      <c r="BE129" s="6"/>
      <c r="BF129" s="6"/>
      <c r="BG129" s="6"/>
      <c r="BH129" s="6"/>
      <c r="BI129" s="1">
        <v>199</v>
      </c>
      <c r="BJ129"/>
      <c r="BK129"/>
      <c r="BL129"/>
      <c r="BM129" s="13"/>
      <c r="BO129">
        <f t="shared" si="1"/>
        <v>0</v>
      </c>
      <c r="BP129" s="6"/>
      <c r="BQ129" s="6"/>
      <c r="BR129" s="6"/>
      <c r="BS129" s="6"/>
      <c r="BT129" s="60"/>
    </row>
    <row r="130" spans="1:72" ht="12.75">
      <c r="A130" s="1">
        <v>200</v>
      </c>
      <c r="B130" s="1" t="s">
        <v>30</v>
      </c>
      <c r="C130" s="1" t="s">
        <v>81</v>
      </c>
      <c r="D130" s="1" t="s">
        <v>235</v>
      </c>
      <c r="E130" s="1" t="s">
        <v>25</v>
      </c>
      <c r="F130" s="3">
        <v>2</v>
      </c>
      <c r="G130" s="3">
        <v>5</v>
      </c>
      <c r="H130" s="3">
        <v>6</v>
      </c>
      <c r="I130"/>
      <c r="J130" s="3">
        <v>18.4</v>
      </c>
      <c r="K130" s="3">
        <v>32.7</v>
      </c>
      <c r="L130"/>
      <c r="M130" s="37">
        <v>200</v>
      </c>
      <c r="N130" s="3">
        <v>47</v>
      </c>
      <c r="O130" s="3">
        <v>7</v>
      </c>
      <c r="P130" s="31">
        <v>35.9</v>
      </c>
      <c r="Q130" s="21">
        <v>200</v>
      </c>
      <c r="R130">
        <v>87</v>
      </c>
      <c r="S130">
        <v>12</v>
      </c>
      <c r="T130" s="13">
        <v>32.7</v>
      </c>
      <c r="U130" s="28">
        <v>200</v>
      </c>
      <c r="V130" s="4">
        <v>161</v>
      </c>
      <c r="W130" s="4">
        <v>31</v>
      </c>
      <c r="X130" s="4">
        <v>57.9</v>
      </c>
      <c r="Y130" s="4">
        <v>3</v>
      </c>
      <c r="Z130" s="4"/>
      <c r="AA130" s="12">
        <v>200</v>
      </c>
      <c r="AB130">
        <v>208</v>
      </c>
      <c r="AC130">
        <v>35</v>
      </c>
      <c r="AD130" s="13">
        <v>49</v>
      </c>
      <c r="AE130" s="16">
        <v>5.2</v>
      </c>
      <c r="AF130">
        <v>1.5</v>
      </c>
      <c r="AG130">
        <v>2</v>
      </c>
      <c r="AH130" s="13">
        <f>SUM(AI130:AU130)</f>
        <v>82.5</v>
      </c>
      <c r="AI130" s="6">
        <v>8.5</v>
      </c>
      <c r="AJ130" s="6">
        <v>74</v>
      </c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X130" s="43">
        <v>200</v>
      </c>
      <c r="AY130">
        <v>258</v>
      </c>
      <c r="AZ130">
        <v>38</v>
      </c>
      <c r="BA130">
        <v>56</v>
      </c>
      <c r="BB130" s="13">
        <v>5.6</v>
      </c>
      <c r="BC130">
        <v>1</v>
      </c>
      <c r="BD130">
        <f>SUM(BE130:BH130)</f>
        <v>106</v>
      </c>
      <c r="BE130" s="6">
        <v>106</v>
      </c>
      <c r="BF130" s="6"/>
      <c r="BG130" s="6"/>
      <c r="BH130" s="6"/>
      <c r="BI130" s="52">
        <v>200</v>
      </c>
      <c r="BJ130">
        <v>305</v>
      </c>
      <c r="BK130">
        <v>37</v>
      </c>
      <c r="BL130">
        <v>64</v>
      </c>
      <c r="BM130" s="13">
        <v>4.5</v>
      </c>
      <c r="BN130">
        <v>1</v>
      </c>
      <c r="BO130">
        <f t="shared" si="1"/>
        <v>140</v>
      </c>
      <c r="BP130" s="6">
        <v>140</v>
      </c>
      <c r="BQ130" s="6"/>
      <c r="BR130" s="6"/>
      <c r="BS130" s="6"/>
      <c r="BT130" s="60"/>
    </row>
    <row r="131" spans="1:72" ht="12.75">
      <c r="A131" s="1">
        <v>201</v>
      </c>
      <c r="B131" s="1" t="s">
        <v>30</v>
      </c>
      <c r="C131" s="1" t="s">
        <v>81</v>
      </c>
      <c r="D131" s="1" t="s">
        <v>177</v>
      </c>
      <c r="E131" s="1" t="s">
        <v>11</v>
      </c>
      <c r="F131" s="3">
        <v>3</v>
      </c>
      <c r="G131" s="3">
        <v>5</v>
      </c>
      <c r="H131" s="3">
        <v>6</v>
      </c>
      <c r="I131" s="3">
        <v>7</v>
      </c>
      <c r="J131" s="3">
        <v>20.8</v>
      </c>
      <c r="K131" s="3">
        <v>28.2</v>
      </c>
      <c r="L131" s="3">
        <v>23.6</v>
      </c>
      <c r="M131" s="37">
        <v>201</v>
      </c>
      <c r="N131" s="3">
        <v>56</v>
      </c>
      <c r="O131" s="3">
        <v>10</v>
      </c>
      <c r="P131" s="31">
        <v>20.9</v>
      </c>
      <c r="Q131" s="21">
        <v>201</v>
      </c>
      <c r="R131">
        <v>124</v>
      </c>
      <c r="S131">
        <v>14</v>
      </c>
      <c r="T131" s="13">
        <v>42.5</v>
      </c>
      <c r="U131" s="28">
        <v>201</v>
      </c>
      <c r="V131" s="4">
        <v>162</v>
      </c>
      <c r="W131" s="4">
        <v>26</v>
      </c>
      <c r="X131" s="4">
        <v>52.8</v>
      </c>
      <c r="Y131" s="4">
        <v>2</v>
      </c>
      <c r="Z131" s="4"/>
      <c r="AA131" s="12">
        <v>201</v>
      </c>
      <c r="AB131">
        <v>265</v>
      </c>
      <c r="AC131">
        <v>44</v>
      </c>
      <c r="AD131" s="13">
        <v>61</v>
      </c>
      <c r="AE131" s="16">
        <v>5.5</v>
      </c>
      <c r="AF131">
        <v>2.6</v>
      </c>
      <c r="AG131">
        <v>2</v>
      </c>
      <c r="AH131" s="13">
        <f>SUM(AI131:AU131)</f>
        <v>104.8</v>
      </c>
      <c r="AI131" s="6">
        <v>15.8</v>
      </c>
      <c r="AJ131" s="6">
        <v>89</v>
      </c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X131" s="43">
        <v>201</v>
      </c>
      <c r="AY131">
        <v>300</v>
      </c>
      <c r="AZ131">
        <v>57</v>
      </c>
      <c r="BA131">
        <v>70</v>
      </c>
      <c r="BB131" s="13">
        <v>6.2</v>
      </c>
      <c r="BC131">
        <v>1</v>
      </c>
      <c r="BD131">
        <f>SUM(BE131:BH131)</f>
        <v>165</v>
      </c>
      <c r="BE131" s="6">
        <v>165</v>
      </c>
      <c r="BF131" s="6"/>
      <c r="BG131" s="6"/>
      <c r="BH131" s="6"/>
      <c r="BI131" s="52">
        <v>201</v>
      </c>
      <c r="BJ131">
        <v>299</v>
      </c>
      <c r="BK131">
        <v>50</v>
      </c>
      <c r="BL131">
        <v>71</v>
      </c>
      <c r="BM131" s="13">
        <v>4.3</v>
      </c>
      <c r="BN131">
        <v>1</v>
      </c>
      <c r="BO131">
        <f aca="true" t="shared" si="2" ref="BO131:BO181">SUM(BP131:BS131)</f>
        <v>250</v>
      </c>
      <c r="BP131" s="6">
        <v>250</v>
      </c>
      <c r="BQ131" s="6"/>
      <c r="BR131" s="6"/>
      <c r="BS131" s="6"/>
      <c r="BT131" s="60"/>
    </row>
    <row r="132" spans="1:72" ht="12.75">
      <c r="A132" s="1">
        <v>202</v>
      </c>
      <c r="B132" s="1" t="s">
        <v>30</v>
      </c>
      <c r="C132" s="1" t="s">
        <v>81</v>
      </c>
      <c r="D132" s="1" t="s">
        <v>177</v>
      </c>
      <c r="E132" s="1" t="s">
        <v>11</v>
      </c>
      <c r="F132" s="3">
        <v>9</v>
      </c>
      <c r="G132" s="3">
        <v>4</v>
      </c>
      <c r="H132" s="3">
        <v>6</v>
      </c>
      <c r="I132" s="3">
        <v>6</v>
      </c>
      <c r="J132" s="3">
        <v>11.1</v>
      </c>
      <c r="K132" s="3">
        <v>27</v>
      </c>
      <c r="L132" s="3">
        <v>31.3</v>
      </c>
      <c r="M132" s="37">
        <v>202</v>
      </c>
      <c r="N132" s="3">
        <v>54</v>
      </c>
      <c r="O132" s="3">
        <v>7</v>
      </c>
      <c r="P132" s="31">
        <v>21.4</v>
      </c>
      <c r="Q132" s="21">
        <v>202</v>
      </c>
      <c r="R132">
        <v>117</v>
      </c>
      <c r="S132">
        <v>14</v>
      </c>
      <c r="T132" s="13">
        <v>40.9</v>
      </c>
      <c r="U132" s="28">
        <v>202</v>
      </c>
      <c r="V132" s="4">
        <v>178</v>
      </c>
      <c r="W132" s="4">
        <v>45</v>
      </c>
      <c r="X132" s="4">
        <v>55.1</v>
      </c>
      <c r="Y132" s="4">
        <v>5</v>
      </c>
      <c r="Z132" s="4"/>
      <c r="AA132" s="12">
        <v>202</v>
      </c>
      <c r="AB132">
        <v>193</v>
      </c>
      <c r="AC132">
        <v>44</v>
      </c>
      <c r="AD132" s="13">
        <v>55.7</v>
      </c>
      <c r="AE132" s="16">
        <v>3.9</v>
      </c>
      <c r="AF132">
        <v>1.7</v>
      </c>
      <c r="AG132">
        <v>3</v>
      </c>
      <c r="AH132" s="13">
        <f>SUM(AI132:AU132)</f>
        <v>268</v>
      </c>
      <c r="AI132" s="6">
        <v>99</v>
      </c>
      <c r="AJ132" s="6">
        <v>100</v>
      </c>
      <c r="AK132" s="6">
        <v>69</v>
      </c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X132" s="43">
        <v>202</v>
      </c>
      <c r="AY132">
        <v>194</v>
      </c>
      <c r="AZ132">
        <v>48</v>
      </c>
      <c r="BA132">
        <v>61</v>
      </c>
      <c r="BB132" s="13">
        <v>6.3</v>
      </c>
      <c r="BC132">
        <v>3</v>
      </c>
      <c r="BD132">
        <f>SUM(BE132:BH132)</f>
        <v>273</v>
      </c>
      <c r="BE132" s="6">
        <v>62</v>
      </c>
      <c r="BF132" s="6">
        <v>109</v>
      </c>
      <c r="BG132" s="6">
        <v>102</v>
      </c>
      <c r="BH132" s="6"/>
      <c r="BI132" s="52">
        <v>202</v>
      </c>
      <c r="BJ132">
        <v>194</v>
      </c>
      <c r="BK132">
        <v>47</v>
      </c>
      <c r="BL132">
        <v>75</v>
      </c>
      <c r="BM132" s="13">
        <v>3.7</v>
      </c>
      <c r="BN132">
        <v>2</v>
      </c>
      <c r="BO132">
        <f t="shared" si="2"/>
        <v>383</v>
      </c>
      <c r="BP132" s="6">
        <v>192</v>
      </c>
      <c r="BQ132" s="6">
        <v>191</v>
      </c>
      <c r="BR132" s="6"/>
      <c r="BS132" s="6"/>
      <c r="BT132" s="60"/>
    </row>
    <row r="133" spans="1:72" ht="12.75">
      <c r="A133" s="1">
        <v>203</v>
      </c>
      <c r="B133" s="1" t="s">
        <v>30</v>
      </c>
      <c r="C133" s="1" t="s">
        <v>81</v>
      </c>
      <c r="D133" s="1" t="s">
        <v>124</v>
      </c>
      <c r="E133" s="1" t="s">
        <v>19</v>
      </c>
      <c r="F133" s="3">
        <v>5</v>
      </c>
      <c r="G133" s="3">
        <v>4</v>
      </c>
      <c r="H133" s="3">
        <v>5</v>
      </c>
      <c r="I133" s="3">
        <v>5</v>
      </c>
      <c r="J133" s="3">
        <v>19.2</v>
      </c>
      <c r="K133" s="3">
        <v>27.5</v>
      </c>
      <c r="L133" s="3">
        <v>27.4</v>
      </c>
      <c r="M133" s="37">
        <v>203</v>
      </c>
      <c r="N133" s="3">
        <v>39</v>
      </c>
      <c r="O133" s="3">
        <v>8</v>
      </c>
      <c r="P133" s="31">
        <v>20.4</v>
      </c>
      <c r="Q133" s="21">
        <v>203</v>
      </c>
      <c r="R133">
        <v>73</v>
      </c>
      <c r="S133">
        <v>14</v>
      </c>
      <c r="T133" s="13">
        <v>38.6</v>
      </c>
      <c r="U133" s="28">
        <v>203</v>
      </c>
      <c r="V133" s="4">
        <v>122</v>
      </c>
      <c r="W133" s="4">
        <v>19</v>
      </c>
      <c r="X133" s="4">
        <v>55.5</v>
      </c>
      <c r="Y133" s="4">
        <v>3</v>
      </c>
      <c r="Z133" s="4"/>
      <c r="AA133" s="12">
        <v>203</v>
      </c>
      <c r="AB133">
        <v>165</v>
      </c>
      <c r="AC133">
        <v>28</v>
      </c>
      <c r="AD133" s="13">
        <v>55</v>
      </c>
      <c r="AE133" s="16">
        <v>3.3</v>
      </c>
      <c r="AF133">
        <v>1.2</v>
      </c>
      <c r="AG133">
        <v>2</v>
      </c>
      <c r="AH133" s="13">
        <f>SUM(AI133:AU133)</f>
        <v>36.9</v>
      </c>
      <c r="AI133" s="6">
        <v>14.9</v>
      </c>
      <c r="AJ133" s="6">
        <v>22</v>
      </c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X133" s="43">
        <v>203</v>
      </c>
      <c r="AY133">
        <v>213</v>
      </c>
      <c r="AZ133">
        <v>48</v>
      </c>
      <c r="BA133">
        <v>59</v>
      </c>
      <c r="BB133" s="13">
        <v>4.7</v>
      </c>
      <c r="BC133">
        <v>2</v>
      </c>
      <c r="BD133">
        <f>SUM(BE133:BH133)</f>
        <v>43</v>
      </c>
      <c r="BE133" s="6">
        <v>30</v>
      </c>
      <c r="BF133" s="6">
        <v>13</v>
      </c>
      <c r="BG133" s="6"/>
      <c r="BH133" s="6"/>
      <c r="BI133" s="52">
        <v>203</v>
      </c>
      <c r="BJ133">
        <v>289</v>
      </c>
      <c r="BK133">
        <v>49</v>
      </c>
      <c r="BL133">
        <v>65</v>
      </c>
      <c r="BM133" s="13">
        <v>5.4</v>
      </c>
      <c r="BN133">
        <v>2</v>
      </c>
      <c r="BO133">
        <f t="shared" si="2"/>
        <v>60</v>
      </c>
      <c r="BP133" s="6">
        <v>39</v>
      </c>
      <c r="BQ133" s="6">
        <v>21</v>
      </c>
      <c r="BR133" s="6"/>
      <c r="BS133" s="6"/>
      <c r="BT133" s="60"/>
    </row>
    <row r="134" spans="1:72" ht="12.75">
      <c r="A134" s="1">
        <v>204</v>
      </c>
      <c r="B134" s="1" t="s">
        <v>30</v>
      </c>
      <c r="C134" s="1" t="s">
        <v>81</v>
      </c>
      <c r="D134" s="1" t="s">
        <v>10</v>
      </c>
      <c r="E134" s="1" t="s">
        <v>25</v>
      </c>
      <c r="F134" s="3">
        <v>8</v>
      </c>
      <c r="G134" s="3">
        <v>5</v>
      </c>
      <c r="H134" s="3">
        <v>6</v>
      </c>
      <c r="I134" s="3">
        <v>7</v>
      </c>
      <c r="J134" s="3">
        <v>23.2</v>
      </c>
      <c r="K134" s="3">
        <v>25.9</v>
      </c>
      <c r="L134" s="3">
        <v>22.8</v>
      </c>
      <c r="M134" s="37">
        <v>204</v>
      </c>
      <c r="N134" s="3">
        <v>63</v>
      </c>
      <c r="O134" s="3">
        <v>11</v>
      </c>
      <c r="P134" s="31">
        <v>42.3</v>
      </c>
      <c r="Q134" s="21">
        <v>204</v>
      </c>
      <c r="R134">
        <v>121</v>
      </c>
      <c r="S134">
        <v>17</v>
      </c>
      <c r="T134" s="13">
        <v>59.5</v>
      </c>
      <c r="U134" s="4">
        <v>204</v>
      </c>
      <c r="V134" s="4"/>
      <c r="W134" s="4"/>
      <c r="X134" s="4"/>
      <c r="Y134" s="4"/>
      <c r="Z134" s="4"/>
      <c r="AA134" s="1">
        <v>204</v>
      </c>
      <c r="AD134" s="13"/>
      <c r="AE134" s="16"/>
      <c r="AH134" s="13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X134" s="1">
        <v>204</v>
      </c>
      <c r="AY134"/>
      <c r="AZ134"/>
      <c r="BA134"/>
      <c r="BB134" s="13"/>
      <c r="BE134" s="6"/>
      <c r="BF134" s="6"/>
      <c r="BG134" s="6"/>
      <c r="BH134" s="6"/>
      <c r="BI134" s="1">
        <v>204</v>
      </c>
      <c r="BJ134"/>
      <c r="BK134"/>
      <c r="BL134"/>
      <c r="BM134" s="13"/>
      <c r="BO134">
        <f t="shared" si="2"/>
        <v>0</v>
      </c>
      <c r="BP134" s="6"/>
      <c r="BQ134" s="6"/>
      <c r="BR134" s="6"/>
      <c r="BS134" s="6"/>
      <c r="BT134" s="60"/>
    </row>
    <row r="135" spans="1:72" ht="12.75">
      <c r="A135" s="1">
        <v>205</v>
      </c>
      <c r="B135" s="1" t="s">
        <v>30</v>
      </c>
      <c r="C135" s="1" t="s">
        <v>81</v>
      </c>
      <c r="D135" s="1" t="s">
        <v>228</v>
      </c>
      <c r="E135" s="1" t="s">
        <v>12</v>
      </c>
      <c r="F135" s="3">
        <v>10</v>
      </c>
      <c r="G135" s="3">
        <v>5</v>
      </c>
      <c r="H135" s="3">
        <v>5</v>
      </c>
      <c r="I135" s="3">
        <v>6</v>
      </c>
      <c r="J135" s="3">
        <v>13.2</v>
      </c>
      <c r="K135" s="3">
        <v>25.2</v>
      </c>
      <c r="L135" s="3">
        <v>27</v>
      </c>
      <c r="M135" s="37">
        <v>205</v>
      </c>
      <c r="N135" s="3">
        <v>45</v>
      </c>
      <c r="O135" s="3">
        <v>8</v>
      </c>
      <c r="P135" s="31">
        <v>28.6</v>
      </c>
      <c r="Q135" s="21">
        <v>205</v>
      </c>
      <c r="R135">
        <v>80</v>
      </c>
      <c r="S135">
        <v>13</v>
      </c>
      <c r="T135" s="13">
        <v>45.6</v>
      </c>
      <c r="U135" s="4">
        <v>205</v>
      </c>
      <c r="V135" s="4"/>
      <c r="W135" s="4"/>
      <c r="X135" s="4"/>
      <c r="Y135" s="4"/>
      <c r="Z135" s="4"/>
      <c r="AA135" s="1">
        <v>205</v>
      </c>
      <c r="AD135" s="13"/>
      <c r="AE135" s="16"/>
      <c r="AH135" s="13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X135" s="1">
        <v>205</v>
      </c>
      <c r="AY135"/>
      <c r="AZ135"/>
      <c r="BA135"/>
      <c r="BB135" s="13"/>
      <c r="BE135" s="6"/>
      <c r="BF135" s="6"/>
      <c r="BG135" s="6"/>
      <c r="BH135" s="6"/>
      <c r="BI135" s="1">
        <v>205</v>
      </c>
      <c r="BJ135"/>
      <c r="BK135"/>
      <c r="BL135"/>
      <c r="BM135" s="13"/>
      <c r="BO135">
        <f t="shared" si="2"/>
        <v>0</v>
      </c>
      <c r="BP135" s="6"/>
      <c r="BQ135" s="6"/>
      <c r="BR135" s="6"/>
      <c r="BS135" s="6"/>
      <c r="BT135" s="60"/>
    </row>
    <row r="136" spans="1:72" ht="12.75">
      <c r="A136" s="1">
        <v>266</v>
      </c>
      <c r="B136" s="1" t="s">
        <v>17</v>
      </c>
      <c r="C136" s="1" t="s">
        <v>46</v>
      </c>
      <c r="D136" s="1" t="s">
        <v>124</v>
      </c>
      <c r="E136" s="1" t="s">
        <v>19</v>
      </c>
      <c r="F136" s="3">
        <v>11</v>
      </c>
      <c r="G136" s="3">
        <v>4</v>
      </c>
      <c r="H136" s="3">
        <v>4</v>
      </c>
      <c r="I136" s="3">
        <v>5</v>
      </c>
      <c r="J136" s="3">
        <v>10</v>
      </c>
      <c r="K136" s="3">
        <v>18.5</v>
      </c>
      <c r="L136" s="3">
        <v>17.3</v>
      </c>
      <c r="M136" s="37">
        <v>266</v>
      </c>
      <c r="N136" s="3">
        <v>22</v>
      </c>
      <c r="O136" s="3">
        <v>8</v>
      </c>
      <c r="P136" s="31">
        <v>25.1</v>
      </c>
      <c r="Q136" s="4">
        <v>266</v>
      </c>
      <c r="R136"/>
      <c r="S136"/>
      <c r="T136" s="13"/>
      <c r="U136" s="4">
        <v>266</v>
      </c>
      <c r="V136" s="4"/>
      <c r="W136" s="4"/>
      <c r="X136" s="4"/>
      <c r="Y136" s="4"/>
      <c r="Z136" s="4"/>
      <c r="AA136" s="1">
        <v>266</v>
      </c>
      <c r="AD136" s="13"/>
      <c r="AE136" s="16"/>
      <c r="AH136" s="13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X136" s="1">
        <v>266</v>
      </c>
      <c r="AY136"/>
      <c r="AZ136"/>
      <c r="BA136"/>
      <c r="BB136" s="13"/>
      <c r="BE136" s="6"/>
      <c r="BF136" s="6"/>
      <c r="BG136" s="6"/>
      <c r="BH136" s="6"/>
      <c r="BI136" s="1">
        <v>266</v>
      </c>
      <c r="BJ136"/>
      <c r="BK136"/>
      <c r="BL136"/>
      <c r="BM136" s="13"/>
      <c r="BO136">
        <f t="shared" si="2"/>
        <v>0</v>
      </c>
      <c r="BP136" s="6"/>
      <c r="BQ136" s="6"/>
      <c r="BR136" s="6"/>
      <c r="BS136" s="6"/>
      <c r="BT136" s="60"/>
    </row>
    <row r="137" spans="1:72" ht="12.75">
      <c r="A137" s="1">
        <v>267</v>
      </c>
      <c r="B137" s="1" t="s">
        <v>17</v>
      </c>
      <c r="C137" s="1" t="s">
        <v>46</v>
      </c>
      <c r="D137" s="1" t="s">
        <v>228</v>
      </c>
      <c r="E137" s="1" t="s">
        <v>12</v>
      </c>
      <c r="F137" s="3">
        <v>9</v>
      </c>
      <c r="G137" s="3">
        <v>4</v>
      </c>
      <c r="H137" s="3">
        <v>4</v>
      </c>
      <c r="I137" s="3">
        <v>5</v>
      </c>
      <c r="J137" s="3">
        <v>15.9</v>
      </c>
      <c r="K137" s="3">
        <v>20.8</v>
      </c>
      <c r="L137" s="3">
        <v>15.4</v>
      </c>
      <c r="M137" s="37">
        <v>267</v>
      </c>
      <c r="N137" s="3">
        <v>28</v>
      </c>
      <c r="O137" s="3">
        <v>6</v>
      </c>
      <c r="P137" s="31">
        <v>30.9</v>
      </c>
      <c r="Q137" s="21">
        <v>267</v>
      </c>
      <c r="R137">
        <v>59</v>
      </c>
      <c r="S137">
        <v>12</v>
      </c>
      <c r="T137" s="13">
        <v>33.9</v>
      </c>
      <c r="U137" s="28">
        <v>267</v>
      </c>
      <c r="V137" s="4">
        <v>120</v>
      </c>
      <c r="W137" s="4">
        <v>20</v>
      </c>
      <c r="X137" s="4">
        <v>28.9</v>
      </c>
      <c r="Y137" s="4">
        <v>2</v>
      </c>
      <c r="Z137" s="4"/>
      <c r="AA137" s="12">
        <v>267</v>
      </c>
      <c r="AB137">
        <v>197</v>
      </c>
      <c r="AC137">
        <v>21</v>
      </c>
      <c r="AD137" s="13">
        <v>37.7</v>
      </c>
      <c r="AE137" s="16">
        <v>2.9</v>
      </c>
      <c r="AG137">
        <v>0</v>
      </c>
      <c r="AH137" s="13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X137" s="4">
        <v>267</v>
      </c>
      <c r="AY137"/>
      <c r="AZ137"/>
      <c r="BA137"/>
      <c r="BB137" s="13"/>
      <c r="BE137" s="6"/>
      <c r="BF137" s="6"/>
      <c r="BG137" s="6"/>
      <c r="BH137" s="6"/>
      <c r="BI137" s="4">
        <v>267</v>
      </c>
      <c r="BJ137"/>
      <c r="BK137"/>
      <c r="BL137"/>
      <c r="BM137" s="13"/>
      <c r="BO137">
        <f t="shared" si="2"/>
        <v>0</v>
      </c>
      <c r="BP137" s="6"/>
      <c r="BQ137" s="6"/>
      <c r="BR137" s="6"/>
      <c r="BS137" s="6"/>
      <c r="BT137" s="60"/>
    </row>
    <row r="138" spans="1:72" ht="12.75">
      <c r="A138" s="1">
        <v>268</v>
      </c>
      <c r="B138" s="1" t="s">
        <v>17</v>
      </c>
      <c r="C138" s="1" t="s">
        <v>46</v>
      </c>
      <c r="D138" s="1" t="s">
        <v>177</v>
      </c>
      <c r="E138" s="1" t="s">
        <v>19</v>
      </c>
      <c r="F138" s="3">
        <v>13</v>
      </c>
      <c r="G138" s="3">
        <v>4</v>
      </c>
      <c r="H138" s="3">
        <v>5</v>
      </c>
      <c r="I138" s="3">
        <v>5</v>
      </c>
      <c r="J138" s="3">
        <v>17.9</v>
      </c>
      <c r="K138" s="3">
        <v>18.8</v>
      </c>
      <c r="L138" s="3">
        <v>22.8</v>
      </c>
      <c r="M138" s="37">
        <v>268</v>
      </c>
      <c r="N138" s="3">
        <v>31</v>
      </c>
      <c r="O138" s="3">
        <v>7</v>
      </c>
      <c r="P138" s="31">
        <v>28.9</v>
      </c>
      <c r="Q138" s="4">
        <v>268</v>
      </c>
      <c r="R138"/>
      <c r="S138"/>
      <c r="T138" s="13"/>
      <c r="U138" s="4">
        <v>268</v>
      </c>
      <c r="V138" s="4"/>
      <c r="W138" s="4"/>
      <c r="X138" s="4"/>
      <c r="Y138" s="4"/>
      <c r="Z138" s="4"/>
      <c r="AA138" s="1">
        <v>268</v>
      </c>
      <c r="AD138" s="13"/>
      <c r="AE138" s="16"/>
      <c r="AH138" s="13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X138" s="1">
        <v>268</v>
      </c>
      <c r="AY138"/>
      <c r="AZ138"/>
      <c r="BA138"/>
      <c r="BB138" s="13"/>
      <c r="BE138" s="6"/>
      <c r="BF138" s="6"/>
      <c r="BG138" s="6"/>
      <c r="BH138" s="6"/>
      <c r="BI138" s="1">
        <v>268</v>
      </c>
      <c r="BJ138"/>
      <c r="BK138"/>
      <c r="BL138"/>
      <c r="BM138" s="13"/>
      <c r="BO138">
        <f t="shared" si="2"/>
        <v>0</v>
      </c>
      <c r="BP138" s="6"/>
      <c r="BQ138" s="6"/>
      <c r="BR138" s="6"/>
      <c r="BS138" s="6"/>
      <c r="BT138" s="60"/>
    </row>
    <row r="139" spans="1:72" ht="12.75">
      <c r="A139" s="1">
        <v>269</v>
      </c>
      <c r="B139" s="1" t="s">
        <v>17</v>
      </c>
      <c r="C139" s="1" t="s">
        <v>46</v>
      </c>
      <c r="D139" s="1" t="s">
        <v>235</v>
      </c>
      <c r="E139" s="1" t="s">
        <v>11</v>
      </c>
      <c r="F139" s="3">
        <v>7</v>
      </c>
      <c r="G139" s="3">
        <v>4</v>
      </c>
      <c r="H139" s="3">
        <v>4</v>
      </c>
      <c r="I139" s="3">
        <v>5</v>
      </c>
      <c r="J139" s="3">
        <v>14.9</v>
      </c>
      <c r="K139" s="3">
        <v>22.2</v>
      </c>
      <c r="L139" s="3">
        <v>19.5</v>
      </c>
      <c r="M139" s="37">
        <v>269</v>
      </c>
      <c r="N139" s="3">
        <v>41</v>
      </c>
      <c r="O139" s="3">
        <v>6</v>
      </c>
      <c r="P139" s="31">
        <v>33</v>
      </c>
      <c r="Q139" s="21">
        <v>269</v>
      </c>
      <c r="R139">
        <v>79</v>
      </c>
      <c r="S139">
        <v>11</v>
      </c>
      <c r="T139" s="13">
        <v>46.7</v>
      </c>
      <c r="U139" s="28">
        <v>269</v>
      </c>
      <c r="V139" s="4">
        <v>149</v>
      </c>
      <c r="W139" s="4">
        <v>27</v>
      </c>
      <c r="X139" s="4">
        <v>74.2</v>
      </c>
      <c r="Y139" s="4">
        <v>3</v>
      </c>
      <c r="Z139" s="4"/>
      <c r="AA139" s="1">
        <v>269</v>
      </c>
      <c r="AD139" s="13"/>
      <c r="AE139" s="16"/>
      <c r="AH139" s="13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X139" s="1">
        <v>269</v>
      </c>
      <c r="AY139"/>
      <c r="AZ139"/>
      <c r="BA139"/>
      <c r="BB139" s="13"/>
      <c r="BE139" s="6"/>
      <c r="BF139" s="6"/>
      <c r="BG139" s="6"/>
      <c r="BH139" s="6"/>
      <c r="BI139" s="1">
        <v>269</v>
      </c>
      <c r="BJ139"/>
      <c r="BK139"/>
      <c r="BL139"/>
      <c r="BM139" s="13"/>
      <c r="BO139">
        <f t="shared" si="2"/>
        <v>0</v>
      </c>
      <c r="BP139" s="6"/>
      <c r="BQ139" s="6"/>
      <c r="BR139" s="6"/>
      <c r="BS139" s="6"/>
      <c r="BT139" s="60"/>
    </row>
    <row r="140" spans="1:72" ht="12.75">
      <c r="A140" s="1">
        <v>270</v>
      </c>
      <c r="B140" s="1" t="s">
        <v>17</v>
      </c>
      <c r="C140" s="1" t="s">
        <v>46</v>
      </c>
      <c r="D140" s="1" t="s">
        <v>10</v>
      </c>
      <c r="E140" s="1" t="s">
        <v>25</v>
      </c>
      <c r="F140" s="3">
        <v>10</v>
      </c>
      <c r="G140" s="3">
        <v>4</v>
      </c>
      <c r="H140" s="3">
        <v>4</v>
      </c>
      <c r="I140" s="3">
        <v>4</v>
      </c>
      <c r="J140" s="3">
        <v>16.9</v>
      </c>
      <c r="K140" s="3">
        <v>17.6</v>
      </c>
      <c r="L140" s="3">
        <v>17.3</v>
      </c>
      <c r="M140" s="37">
        <v>270</v>
      </c>
      <c r="N140" s="3">
        <v>36</v>
      </c>
      <c r="O140" s="3">
        <v>7</v>
      </c>
      <c r="P140" s="31">
        <v>27.5</v>
      </c>
      <c r="Q140" s="21">
        <v>270</v>
      </c>
      <c r="R140">
        <v>105</v>
      </c>
      <c r="S140">
        <v>13</v>
      </c>
      <c r="T140" s="13">
        <v>42.2</v>
      </c>
      <c r="U140" s="28">
        <v>270</v>
      </c>
      <c r="V140" s="4">
        <v>162</v>
      </c>
      <c r="W140" s="4">
        <v>20</v>
      </c>
      <c r="X140" s="4">
        <v>44.6</v>
      </c>
      <c r="Y140" s="4"/>
      <c r="Z140" s="4"/>
      <c r="AA140" s="12">
        <v>270</v>
      </c>
      <c r="AB140">
        <v>220</v>
      </c>
      <c r="AC140">
        <v>15</v>
      </c>
      <c r="AD140" s="13">
        <v>71</v>
      </c>
      <c r="AE140" s="16">
        <v>3.3</v>
      </c>
      <c r="AG140">
        <v>0</v>
      </c>
      <c r="AH140" s="13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X140" s="4">
        <v>270</v>
      </c>
      <c r="AY140"/>
      <c r="AZ140"/>
      <c r="BA140"/>
      <c r="BB140" s="13"/>
      <c r="BE140" s="6"/>
      <c r="BF140" s="6"/>
      <c r="BG140" s="6"/>
      <c r="BH140" s="6"/>
      <c r="BI140" s="4">
        <v>270</v>
      </c>
      <c r="BJ140"/>
      <c r="BK140"/>
      <c r="BL140"/>
      <c r="BM140" s="13"/>
      <c r="BO140">
        <f t="shared" si="2"/>
        <v>0</v>
      </c>
      <c r="BP140" s="6"/>
      <c r="BQ140" s="6"/>
      <c r="BR140" s="6"/>
      <c r="BS140" s="6"/>
      <c r="BT140" s="60"/>
    </row>
    <row r="141" spans="1:72" ht="12.75">
      <c r="A141" s="1">
        <v>271</v>
      </c>
      <c r="B141" s="1" t="s">
        <v>17</v>
      </c>
      <c r="C141" s="1" t="s">
        <v>46</v>
      </c>
      <c r="D141" s="1" t="s">
        <v>212</v>
      </c>
      <c r="E141" s="1" t="s">
        <v>11</v>
      </c>
      <c r="F141" s="3">
        <v>8</v>
      </c>
      <c r="G141" s="3">
        <v>5</v>
      </c>
      <c r="H141" s="3">
        <v>5</v>
      </c>
      <c r="I141" s="3">
        <v>5</v>
      </c>
      <c r="J141" s="3">
        <v>15.5</v>
      </c>
      <c r="K141" s="3">
        <v>18.4</v>
      </c>
      <c r="L141" s="3">
        <v>20.7</v>
      </c>
      <c r="M141" s="37">
        <v>271</v>
      </c>
      <c r="N141" s="3">
        <v>31</v>
      </c>
      <c r="O141" s="3">
        <v>9</v>
      </c>
      <c r="P141" s="31">
        <v>31.2</v>
      </c>
      <c r="Q141" s="21">
        <v>271</v>
      </c>
      <c r="R141">
        <v>66</v>
      </c>
      <c r="S141">
        <v>13</v>
      </c>
      <c r="T141" s="13">
        <v>45.2</v>
      </c>
      <c r="U141" s="28">
        <v>271</v>
      </c>
      <c r="V141" s="4">
        <v>131</v>
      </c>
      <c r="W141" s="4">
        <v>27</v>
      </c>
      <c r="X141" s="4">
        <v>57.2</v>
      </c>
      <c r="Y141" s="4">
        <v>3</v>
      </c>
      <c r="Z141" s="4"/>
      <c r="AA141" s="12">
        <v>271</v>
      </c>
      <c r="AB141">
        <v>196</v>
      </c>
      <c r="AC141">
        <v>36</v>
      </c>
      <c r="AD141" s="13">
        <v>65.1</v>
      </c>
      <c r="AE141" s="16">
        <v>4.9</v>
      </c>
      <c r="AF141">
        <v>0.7</v>
      </c>
      <c r="AG141">
        <v>2</v>
      </c>
      <c r="AH141" s="13">
        <f>SUM(AI141:AU141)</f>
        <v>29.9</v>
      </c>
      <c r="AI141" s="6">
        <v>21.8</v>
      </c>
      <c r="AJ141" s="6">
        <v>8.1</v>
      </c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X141" s="43">
        <v>271</v>
      </c>
      <c r="AY141">
        <v>227</v>
      </c>
      <c r="AZ141">
        <v>10</v>
      </c>
      <c r="BA141">
        <v>45</v>
      </c>
      <c r="BB141" s="13">
        <v>5.1</v>
      </c>
      <c r="BC141">
        <v>1</v>
      </c>
      <c r="BD141">
        <f>SUM(BE141:BH141)</f>
        <v>0</v>
      </c>
      <c r="BE141" s="6"/>
      <c r="BF141" s="6"/>
      <c r="BG141" s="6"/>
      <c r="BH141" s="6"/>
      <c r="BI141" s="52">
        <v>271</v>
      </c>
      <c r="BJ141">
        <v>247</v>
      </c>
      <c r="BK141">
        <v>9</v>
      </c>
      <c r="BL141">
        <v>49</v>
      </c>
      <c r="BM141" s="13">
        <v>4.6</v>
      </c>
      <c r="BN141">
        <v>0</v>
      </c>
      <c r="BO141">
        <f t="shared" si="2"/>
        <v>0</v>
      </c>
      <c r="BP141" s="6"/>
      <c r="BQ141" s="6"/>
      <c r="BR141" s="6"/>
      <c r="BS141" s="6"/>
      <c r="BT141" s="60"/>
    </row>
    <row r="142" spans="1:72" ht="12.75">
      <c r="A142" s="1">
        <v>272</v>
      </c>
      <c r="B142" s="1" t="s">
        <v>17</v>
      </c>
      <c r="C142" s="1" t="s">
        <v>46</v>
      </c>
      <c r="D142" s="1" t="s">
        <v>10</v>
      </c>
      <c r="E142" s="1" t="s">
        <v>12</v>
      </c>
      <c r="F142" s="3">
        <v>6</v>
      </c>
      <c r="G142" s="3">
        <v>4</v>
      </c>
      <c r="H142" s="3">
        <v>4</v>
      </c>
      <c r="I142" s="3">
        <v>5</v>
      </c>
      <c r="J142" s="3">
        <v>18</v>
      </c>
      <c r="K142" s="3">
        <v>14.7</v>
      </c>
      <c r="L142" s="3">
        <v>18</v>
      </c>
      <c r="M142" s="37">
        <v>272</v>
      </c>
      <c r="N142" s="3">
        <v>36</v>
      </c>
      <c r="O142" s="3">
        <v>8</v>
      </c>
      <c r="P142" s="31">
        <v>21.9</v>
      </c>
      <c r="Q142" s="21">
        <v>272</v>
      </c>
      <c r="R142">
        <v>54</v>
      </c>
      <c r="S142">
        <v>9</v>
      </c>
      <c r="T142" s="13">
        <v>19</v>
      </c>
      <c r="U142" s="28">
        <v>272</v>
      </c>
      <c r="V142" s="4">
        <v>68</v>
      </c>
      <c r="W142" s="4">
        <v>10</v>
      </c>
      <c r="X142" s="4">
        <v>25.7</v>
      </c>
      <c r="Y142" s="4"/>
      <c r="Z142" s="4"/>
      <c r="AA142" s="12">
        <v>272</v>
      </c>
      <c r="AB142">
        <v>114</v>
      </c>
      <c r="AC142">
        <v>17</v>
      </c>
      <c r="AD142" s="13">
        <v>40.9</v>
      </c>
      <c r="AE142" s="16">
        <v>2.9</v>
      </c>
      <c r="AG142">
        <v>0</v>
      </c>
      <c r="AH142" s="13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X142" s="4">
        <v>272</v>
      </c>
      <c r="AY142"/>
      <c r="AZ142"/>
      <c r="BA142"/>
      <c r="BB142" s="13"/>
      <c r="BE142" s="6"/>
      <c r="BF142" s="6"/>
      <c r="BG142" s="6"/>
      <c r="BH142" s="6"/>
      <c r="BI142" s="4">
        <v>272</v>
      </c>
      <c r="BJ142"/>
      <c r="BK142"/>
      <c r="BL142"/>
      <c r="BM142" s="13"/>
      <c r="BO142">
        <f t="shared" si="2"/>
        <v>0</v>
      </c>
      <c r="BP142" s="6"/>
      <c r="BQ142" s="6"/>
      <c r="BR142" s="6"/>
      <c r="BS142" s="6"/>
      <c r="BT142" s="60"/>
    </row>
    <row r="143" spans="1:72" ht="12.75">
      <c r="A143" s="1">
        <v>273</v>
      </c>
      <c r="B143" s="1" t="s">
        <v>17</v>
      </c>
      <c r="C143" s="1" t="s">
        <v>46</v>
      </c>
      <c r="D143" s="1" t="s">
        <v>177</v>
      </c>
      <c r="E143" s="1" t="s">
        <v>19</v>
      </c>
      <c r="F143" s="3">
        <v>9</v>
      </c>
      <c r="G143" s="3">
        <v>4</v>
      </c>
      <c r="H143" s="3">
        <v>5</v>
      </c>
      <c r="I143" s="3">
        <v>5</v>
      </c>
      <c r="J143" s="3">
        <v>13.6</v>
      </c>
      <c r="K143" s="3">
        <v>12</v>
      </c>
      <c r="L143" s="3">
        <v>17.1</v>
      </c>
      <c r="M143" s="37">
        <v>273</v>
      </c>
      <c r="N143" s="3">
        <v>26</v>
      </c>
      <c r="O143" s="3">
        <v>8</v>
      </c>
      <c r="P143" s="31">
        <v>27.3</v>
      </c>
      <c r="Q143" s="4">
        <v>273</v>
      </c>
      <c r="R143"/>
      <c r="S143"/>
      <c r="T143" s="13"/>
      <c r="U143" s="4">
        <v>273</v>
      </c>
      <c r="V143" s="4"/>
      <c r="W143" s="4"/>
      <c r="X143" s="4"/>
      <c r="Y143" s="4"/>
      <c r="Z143" s="4"/>
      <c r="AA143" s="1">
        <v>273</v>
      </c>
      <c r="AD143" s="13"/>
      <c r="AE143" s="16"/>
      <c r="AH143" s="13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X143" s="1">
        <v>273</v>
      </c>
      <c r="AY143"/>
      <c r="AZ143"/>
      <c r="BA143"/>
      <c r="BB143" s="13"/>
      <c r="BE143" s="6"/>
      <c r="BF143" s="6"/>
      <c r="BG143" s="6"/>
      <c r="BH143" s="6"/>
      <c r="BI143" s="1">
        <v>273</v>
      </c>
      <c r="BJ143"/>
      <c r="BK143"/>
      <c r="BL143"/>
      <c r="BM143" s="13"/>
      <c r="BO143">
        <f t="shared" si="2"/>
        <v>0</v>
      </c>
      <c r="BP143" s="6"/>
      <c r="BQ143" s="6"/>
      <c r="BR143" s="6"/>
      <c r="BS143" s="6"/>
      <c r="BT143" s="60"/>
    </row>
    <row r="144" spans="1:72" ht="12.75">
      <c r="A144" s="1">
        <v>274</v>
      </c>
      <c r="B144" s="1" t="s">
        <v>17</v>
      </c>
      <c r="C144" s="1" t="s">
        <v>46</v>
      </c>
      <c r="D144" s="1" t="s">
        <v>124</v>
      </c>
      <c r="E144" s="1" t="s">
        <v>19</v>
      </c>
      <c r="F144" s="3">
        <v>10</v>
      </c>
      <c r="G144" s="3">
        <v>4</v>
      </c>
      <c r="H144" s="3">
        <v>4</v>
      </c>
      <c r="I144" s="3">
        <v>4</v>
      </c>
      <c r="J144" s="3">
        <v>14.6</v>
      </c>
      <c r="K144" s="3">
        <v>16.1</v>
      </c>
      <c r="L144" s="3">
        <v>15.8</v>
      </c>
      <c r="M144" s="37">
        <v>274</v>
      </c>
      <c r="N144" s="3">
        <v>28</v>
      </c>
      <c r="O144" s="3">
        <v>4</v>
      </c>
      <c r="P144" s="31">
        <v>24.4</v>
      </c>
      <c r="Q144" s="4">
        <v>274</v>
      </c>
      <c r="R144"/>
      <c r="S144"/>
      <c r="T144" s="13"/>
      <c r="U144" s="4">
        <v>274</v>
      </c>
      <c r="V144" s="4"/>
      <c r="W144" s="4"/>
      <c r="X144" s="4"/>
      <c r="Y144" s="4"/>
      <c r="Z144" s="4"/>
      <c r="AA144" s="1">
        <v>274</v>
      </c>
      <c r="AD144" s="13"/>
      <c r="AE144" s="16"/>
      <c r="AH144" s="13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X144" s="1">
        <v>274</v>
      </c>
      <c r="AY144"/>
      <c r="AZ144"/>
      <c r="BA144"/>
      <c r="BB144" s="13"/>
      <c r="BE144" s="6"/>
      <c r="BF144" s="6"/>
      <c r="BG144" s="6"/>
      <c r="BH144" s="6"/>
      <c r="BI144" s="1">
        <v>274</v>
      </c>
      <c r="BJ144"/>
      <c r="BK144"/>
      <c r="BL144"/>
      <c r="BM144" s="13"/>
      <c r="BO144">
        <f t="shared" si="2"/>
        <v>0</v>
      </c>
      <c r="BP144" s="6"/>
      <c r="BQ144" s="6"/>
      <c r="BR144" s="6"/>
      <c r="BS144" s="6"/>
      <c r="BT144" s="60"/>
    </row>
    <row r="145" spans="1:72" ht="12.75">
      <c r="A145" s="1">
        <v>275</v>
      </c>
      <c r="B145" s="1" t="s">
        <v>40</v>
      </c>
      <c r="C145" s="1" t="s">
        <v>46</v>
      </c>
      <c r="D145" s="1" t="s">
        <v>124</v>
      </c>
      <c r="E145" s="1" t="s">
        <v>19</v>
      </c>
      <c r="F145" s="3">
        <v>13</v>
      </c>
      <c r="G145" s="3">
        <v>4</v>
      </c>
      <c r="H145" s="3">
        <v>5</v>
      </c>
      <c r="I145" s="3">
        <v>5</v>
      </c>
      <c r="J145" s="3">
        <v>9.1</v>
      </c>
      <c r="K145" s="3">
        <v>12.9</v>
      </c>
      <c r="L145" s="3">
        <v>21.7</v>
      </c>
      <c r="M145" s="37">
        <v>275</v>
      </c>
      <c r="N145" s="3">
        <v>31</v>
      </c>
      <c r="O145" s="3">
        <v>8</v>
      </c>
      <c r="P145" s="31">
        <v>21.4</v>
      </c>
      <c r="Q145" s="4">
        <v>275</v>
      </c>
      <c r="R145"/>
      <c r="S145"/>
      <c r="T145" s="13"/>
      <c r="U145" s="4">
        <v>275</v>
      </c>
      <c r="V145" s="4"/>
      <c r="W145" s="4"/>
      <c r="X145" s="4"/>
      <c r="Y145" s="4"/>
      <c r="Z145" s="4"/>
      <c r="AA145" s="1">
        <v>275</v>
      </c>
      <c r="AD145" s="13"/>
      <c r="AE145" s="16"/>
      <c r="AH145" s="13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X145" s="1">
        <v>275</v>
      </c>
      <c r="AY145"/>
      <c r="AZ145"/>
      <c r="BA145"/>
      <c r="BB145" s="13"/>
      <c r="BE145" s="6"/>
      <c r="BF145" s="6"/>
      <c r="BG145" s="6"/>
      <c r="BH145" s="6"/>
      <c r="BI145" s="1">
        <v>275</v>
      </c>
      <c r="BJ145"/>
      <c r="BK145"/>
      <c r="BL145"/>
      <c r="BM145" s="13"/>
      <c r="BO145">
        <f t="shared" si="2"/>
        <v>0</v>
      </c>
      <c r="BP145" s="6"/>
      <c r="BQ145" s="6"/>
      <c r="BR145" s="6"/>
      <c r="BS145" s="6"/>
      <c r="BT145" s="60"/>
    </row>
    <row r="146" spans="1:72" ht="12.75">
      <c r="A146" s="1">
        <v>276</v>
      </c>
      <c r="B146" s="1" t="s">
        <v>40</v>
      </c>
      <c r="C146" s="1" t="s">
        <v>46</v>
      </c>
      <c r="D146" s="1" t="s">
        <v>10</v>
      </c>
      <c r="E146" s="1" t="s">
        <v>25</v>
      </c>
      <c r="F146" s="3">
        <v>13</v>
      </c>
      <c r="G146" s="3">
        <v>3</v>
      </c>
      <c r="H146" s="3">
        <v>5</v>
      </c>
      <c r="I146" s="3">
        <v>5</v>
      </c>
      <c r="J146" s="3">
        <v>10.7</v>
      </c>
      <c r="K146" s="3">
        <v>11.8</v>
      </c>
      <c r="L146" s="3">
        <v>14.8</v>
      </c>
      <c r="M146" s="37">
        <v>276</v>
      </c>
      <c r="N146" s="3">
        <v>22</v>
      </c>
      <c r="O146" s="3">
        <v>7</v>
      </c>
      <c r="P146" s="31">
        <v>12.3</v>
      </c>
      <c r="Q146" s="21">
        <v>276</v>
      </c>
      <c r="R146">
        <v>49</v>
      </c>
      <c r="S146">
        <v>13</v>
      </c>
      <c r="T146" s="13">
        <v>33.8</v>
      </c>
      <c r="U146" s="28">
        <v>276</v>
      </c>
      <c r="V146" s="4">
        <v>78</v>
      </c>
      <c r="W146" s="4">
        <v>14</v>
      </c>
      <c r="X146" s="4">
        <v>38.1</v>
      </c>
      <c r="Y146" s="4"/>
      <c r="Z146" s="4"/>
      <c r="AA146" s="12">
        <v>276</v>
      </c>
      <c r="AB146">
        <v>98</v>
      </c>
      <c r="AC146">
        <v>16</v>
      </c>
      <c r="AD146" s="13">
        <v>42</v>
      </c>
      <c r="AE146" s="16">
        <v>2.7</v>
      </c>
      <c r="AG146">
        <v>0</v>
      </c>
      <c r="AH146" s="13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X146" s="4">
        <v>276</v>
      </c>
      <c r="AY146"/>
      <c r="AZ146"/>
      <c r="BA146"/>
      <c r="BB146" s="13"/>
      <c r="BE146" s="6"/>
      <c r="BF146" s="6"/>
      <c r="BG146" s="6"/>
      <c r="BH146" s="6"/>
      <c r="BI146" s="4">
        <v>276</v>
      </c>
      <c r="BJ146"/>
      <c r="BK146"/>
      <c r="BL146"/>
      <c r="BM146" s="13"/>
      <c r="BO146">
        <f t="shared" si="2"/>
        <v>0</v>
      </c>
      <c r="BP146" s="6"/>
      <c r="BQ146" s="6"/>
      <c r="BR146" s="6"/>
      <c r="BS146" s="6"/>
      <c r="BT146" s="60"/>
    </row>
    <row r="147" spans="1:72" ht="12.75">
      <c r="A147" s="1">
        <v>277</v>
      </c>
      <c r="B147" s="1" t="s">
        <v>40</v>
      </c>
      <c r="C147" s="1" t="s">
        <v>46</v>
      </c>
      <c r="D147" s="1" t="s">
        <v>228</v>
      </c>
      <c r="E147" s="1" t="s">
        <v>12</v>
      </c>
      <c r="F147" s="3">
        <v>9</v>
      </c>
      <c r="G147" s="3">
        <v>4</v>
      </c>
      <c r="H147" s="3">
        <v>4</v>
      </c>
      <c r="I147" s="3">
        <v>5</v>
      </c>
      <c r="J147" s="3">
        <v>14</v>
      </c>
      <c r="K147" s="3">
        <v>16.5</v>
      </c>
      <c r="L147" s="3">
        <v>20.8</v>
      </c>
      <c r="M147" s="37">
        <v>277</v>
      </c>
      <c r="N147" s="3">
        <v>53</v>
      </c>
      <c r="O147" s="3">
        <v>17</v>
      </c>
      <c r="P147" s="31">
        <v>50.9</v>
      </c>
      <c r="Q147" s="21">
        <v>277</v>
      </c>
      <c r="R147">
        <v>110</v>
      </c>
      <c r="S147">
        <v>23</v>
      </c>
      <c r="T147" s="13">
        <v>74.3</v>
      </c>
      <c r="U147" s="28">
        <v>277</v>
      </c>
      <c r="V147" s="4">
        <v>200</v>
      </c>
      <c r="W147" s="4">
        <v>41</v>
      </c>
      <c r="X147" s="4">
        <v>94.9</v>
      </c>
      <c r="Y147" s="4">
        <v>5</v>
      </c>
      <c r="Z147" s="4"/>
      <c r="AA147" s="12">
        <v>277</v>
      </c>
      <c r="AB147">
        <v>286</v>
      </c>
      <c r="AC147">
        <v>47</v>
      </c>
      <c r="AD147" s="13">
        <v>80.1</v>
      </c>
      <c r="AE147" s="16">
        <v>5.9</v>
      </c>
      <c r="AF147">
        <v>0.4</v>
      </c>
      <c r="AG147">
        <v>2</v>
      </c>
      <c r="AH147" s="13">
        <f>SUM(AI147:AU147)</f>
        <v>15.5</v>
      </c>
      <c r="AI147" s="6">
        <v>10.9</v>
      </c>
      <c r="AJ147" s="6">
        <v>4.6</v>
      </c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X147" s="43">
        <v>277</v>
      </c>
      <c r="AY147">
        <v>381</v>
      </c>
      <c r="AZ147">
        <v>42</v>
      </c>
      <c r="BA147">
        <v>52</v>
      </c>
      <c r="BB147" s="13">
        <v>7.7</v>
      </c>
      <c r="BC147">
        <v>0</v>
      </c>
      <c r="BE147" s="6"/>
      <c r="BF147" s="6"/>
      <c r="BG147" s="6"/>
      <c r="BH147" s="6"/>
      <c r="BI147" s="52">
        <v>277</v>
      </c>
      <c r="BJ147">
        <v>425</v>
      </c>
      <c r="BK147">
        <v>37</v>
      </c>
      <c r="BL147">
        <v>82</v>
      </c>
      <c r="BM147" s="13">
        <v>6.8</v>
      </c>
      <c r="BN147">
        <v>0</v>
      </c>
      <c r="BO147">
        <f t="shared" si="2"/>
        <v>0</v>
      </c>
      <c r="BP147" s="6"/>
      <c r="BQ147" s="6"/>
      <c r="BR147" s="6"/>
      <c r="BS147" s="6"/>
      <c r="BT147" s="60"/>
    </row>
    <row r="148" spans="1:72" ht="12.75">
      <c r="A148" s="1">
        <v>278</v>
      </c>
      <c r="B148" s="1" t="s">
        <v>40</v>
      </c>
      <c r="C148" s="1" t="s">
        <v>46</v>
      </c>
      <c r="D148" s="1" t="s">
        <v>212</v>
      </c>
      <c r="E148" s="1" t="s">
        <v>11</v>
      </c>
      <c r="F148" s="3">
        <v>11</v>
      </c>
      <c r="G148" s="3">
        <v>3</v>
      </c>
      <c r="H148" s="3">
        <v>3</v>
      </c>
      <c r="I148" s="3">
        <v>4</v>
      </c>
      <c r="J148" s="3">
        <v>7.6</v>
      </c>
      <c r="K148" s="3">
        <v>10.3</v>
      </c>
      <c r="L148" s="3">
        <v>9.6</v>
      </c>
      <c r="M148" s="37">
        <v>278</v>
      </c>
      <c r="N148" s="3">
        <v>16</v>
      </c>
      <c r="O148" s="3">
        <v>6</v>
      </c>
      <c r="P148" s="31">
        <v>18.8</v>
      </c>
      <c r="Q148" s="21">
        <v>278</v>
      </c>
      <c r="R148">
        <v>41</v>
      </c>
      <c r="S148">
        <v>10</v>
      </c>
      <c r="T148" s="13">
        <v>32.1</v>
      </c>
      <c r="U148" s="28">
        <v>278</v>
      </c>
      <c r="V148" s="4">
        <v>122</v>
      </c>
      <c r="W148" s="4">
        <v>18</v>
      </c>
      <c r="X148" s="4">
        <v>33.5</v>
      </c>
      <c r="Y148" s="4"/>
      <c r="Z148" s="4"/>
      <c r="AA148" s="12">
        <v>278</v>
      </c>
      <c r="AB148">
        <v>161</v>
      </c>
      <c r="AC148">
        <v>19</v>
      </c>
      <c r="AD148" s="13">
        <v>38.5</v>
      </c>
      <c r="AE148" s="16">
        <v>2.7</v>
      </c>
      <c r="AG148">
        <v>0</v>
      </c>
      <c r="AH148" s="13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X148" s="43">
        <v>278</v>
      </c>
      <c r="AY148">
        <v>202</v>
      </c>
      <c r="AZ148">
        <v>25</v>
      </c>
      <c r="BA148">
        <v>52</v>
      </c>
      <c r="BB148" s="13">
        <v>6.9</v>
      </c>
      <c r="BC148">
        <v>0</v>
      </c>
      <c r="BE148" s="6"/>
      <c r="BF148" s="6"/>
      <c r="BG148" s="6"/>
      <c r="BH148" s="6"/>
      <c r="BI148" s="52">
        <v>278</v>
      </c>
      <c r="BJ148">
        <v>220</v>
      </c>
      <c r="BK148">
        <v>21</v>
      </c>
      <c r="BL148">
        <v>46</v>
      </c>
      <c r="BM148" s="13">
        <v>3.9</v>
      </c>
      <c r="BN148">
        <v>0</v>
      </c>
      <c r="BO148">
        <f t="shared" si="2"/>
        <v>0</v>
      </c>
      <c r="BP148" s="6"/>
      <c r="BQ148" s="6"/>
      <c r="BR148" s="6"/>
      <c r="BS148" s="6"/>
      <c r="BT148" s="60"/>
    </row>
    <row r="149" spans="1:72" ht="12.75">
      <c r="A149" s="1">
        <v>279</v>
      </c>
      <c r="B149" s="1" t="s">
        <v>40</v>
      </c>
      <c r="C149" s="1" t="s">
        <v>46</v>
      </c>
      <c r="D149" s="1" t="s">
        <v>177</v>
      </c>
      <c r="E149" s="1" t="s">
        <v>11</v>
      </c>
      <c r="F149" s="3">
        <v>11</v>
      </c>
      <c r="G149" s="3">
        <v>4</v>
      </c>
      <c r="H149" s="3">
        <v>5</v>
      </c>
      <c r="I149" s="3">
        <v>5</v>
      </c>
      <c r="J149" s="3">
        <v>15.6</v>
      </c>
      <c r="K149" s="3">
        <v>15.5</v>
      </c>
      <c r="L149" s="3">
        <v>16.5</v>
      </c>
      <c r="M149" s="37">
        <v>279</v>
      </c>
      <c r="N149" s="3">
        <v>22</v>
      </c>
      <c r="O149" s="3">
        <v>7</v>
      </c>
      <c r="P149" s="31">
        <v>6</v>
      </c>
      <c r="Q149" s="21">
        <v>279</v>
      </c>
      <c r="R149">
        <v>40</v>
      </c>
      <c r="S149">
        <v>8</v>
      </c>
      <c r="T149" s="13">
        <v>34.7</v>
      </c>
      <c r="U149" s="4">
        <v>279</v>
      </c>
      <c r="V149" s="4"/>
      <c r="W149" s="4"/>
      <c r="X149" s="4"/>
      <c r="Y149" s="4"/>
      <c r="Z149" s="4"/>
      <c r="AA149" s="1">
        <v>279</v>
      </c>
      <c r="AD149" s="13"/>
      <c r="AE149" s="16"/>
      <c r="AH149" s="13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X149" s="1">
        <v>279</v>
      </c>
      <c r="AY149"/>
      <c r="AZ149"/>
      <c r="BA149"/>
      <c r="BB149" s="13"/>
      <c r="BE149" s="6"/>
      <c r="BF149" s="6"/>
      <c r="BG149" s="6"/>
      <c r="BH149" s="6"/>
      <c r="BI149" s="1">
        <v>279</v>
      </c>
      <c r="BJ149"/>
      <c r="BK149"/>
      <c r="BL149"/>
      <c r="BM149" s="13"/>
      <c r="BO149">
        <f t="shared" si="2"/>
        <v>0</v>
      </c>
      <c r="BP149" s="6"/>
      <c r="BQ149" s="6"/>
      <c r="BR149" s="6"/>
      <c r="BS149" s="6"/>
      <c r="BT149" s="60"/>
    </row>
    <row r="150" spans="1:72" ht="12.75">
      <c r="A150" s="1">
        <v>280</v>
      </c>
      <c r="B150" s="1" t="s">
        <v>40</v>
      </c>
      <c r="C150" s="1" t="s">
        <v>46</v>
      </c>
      <c r="D150" s="1" t="s">
        <v>10</v>
      </c>
      <c r="E150" s="1" t="s">
        <v>25</v>
      </c>
      <c r="F150" s="3">
        <v>10</v>
      </c>
      <c r="G150" s="3">
        <v>5</v>
      </c>
      <c r="H150" s="3">
        <v>4</v>
      </c>
      <c r="I150" s="3">
        <v>4</v>
      </c>
      <c r="J150" s="3">
        <v>10.9</v>
      </c>
      <c r="K150" s="3">
        <v>14.1</v>
      </c>
      <c r="L150" s="3">
        <v>11.4</v>
      </c>
      <c r="M150" s="37">
        <v>280</v>
      </c>
      <c r="N150" s="3">
        <v>22</v>
      </c>
      <c r="O150" s="3">
        <v>4</v>
      </c>
      <c r="P150" s="31">
        <v>15.9</v>
      </c>
      <c r="Q150" s="21">
        <v>280</v>
      </c>
      <c r="R150">
        <v>28</v>
      </c>
      <c r="S150">
        <v>9</v>
      </c>
      <c r="T150" s="13">
        <v>15.9</v>
      </c>
      <c r="U150" s="28">
        <v>280</v>
      </c>
      <c r="V150" s="4">
        <v>53</v>
      </c>
      <c r="W150" s="4">
        <v>10</v>
      </c>
      <c r="X150" s="4">
        <v>21.4</v>
      </c>
      <c r="Y150" s="4"/>
      <c r="Z150" s="4"/>
      <c r="AA150" s="12">
        <v>280</v>
      </c>
      <c r="AB150">
        <v>67</v>
      </c>
      <c r="AC150">
        <v>15</v>
      </c>
      <c r="AD150" s="13">
        <v>27.6</v>
      </c>
      <c r="AE150" s="16">
        <v>2.1</v>
      </c>
      <c r="AG150">
        <v>0</v>
      </c>
      <c r="AH150" s="13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X150" s="43">
        <v>280</v>
      </c>
      <c r="AY150">
        <v>103</v>
      </c>
      <c r="AZ150">
        <v>19</v>
      </c>
      <c r="BA150">
        <v>28</v>
      </c>
      <c r="BB150" s="13">
        <v>2.6</v>
      </c>
      <c r="BC150">
        <v>0</v>
      </c>
      <c r="BE150" s="6"/>
      <c r="BF150" s="6"/>
      <c r="BG150" s="6"/>
      <c r="BH150" s="6"/>
      <c r="BI150" s="52">
        <v>280</v>
      </c>
      <c r="BJ150">
        <v>145</v>
      </c>
      <c r="BK150">
        <v>15</v>
      </c>
      <c r="BL150">
        <v>42</v>
      </c>
      <c r="BM150" s="13">
        <v>3</v>
      </c>
      <c r="BN150">
        <v>0</v>
      </c>
      <c r="BO150">
        <f t="shared" si="2"/>
        <v>0</v>
      </c>
      <c r="BP150" s="6"/>
      <c r="BQ150" s="6"/>
      <c r="BR150" s="6"/>
      <c r="BS150" s="6"/>
      <c r="BT150" s="60"/>
    </row>
    <row r="151" spans="1:72" ht="12.75">
      <c r="A151" s="1">
        <v>281</v>
      </c>
      <c r="B151" s="1" t="s">
        <v>40</v>
      </c>
      <c r="C151" s="1" t="s">
        <v>46</v>
      </c>
      <c r="D151" s="1" t="s">
        <v>235</v>
      </c>
      <c r="E151" s="1" t="s">
        <v>25</v>
      </c>
      <c r="F151" s="3">
        <v>13</v>
      </c>
      <c r="G151" s="3">
        <v>5</v>
      </c>
      <c r="H151" s="3">
        <v>5</v>
      </c>
      <c r="I151" s="3">
        <v>5</v>
      </c>
      <c r="J151" s="3">
        <v>9.7</v>
      </c>
      <c r="K151" s="3">
        <v>11.3</v>
      </c>
      <c r="L151" s="3">
        <v>13.2</v>
      </c>
      <c r="M151" s="37">
        <v>281</v>
      </c>
      <c r="N151" s="3">
        <v>15</v>
      </c>
      <c r="O151" s="3">
        <v>5</v>
      </c>
      <c r="P151" s="31">
        <v>11.4</v>
      </c>
      <c r="Q151" s="21">
        <v>281</v>
      </c>
      <c r="R151">
        <v>28</v>
      </c>
      <c r="S151">
        <v>11</v>
      </c>
      <c r="T151" s="13">
        <v>14.9</v>
      </c>
      <c r="U151" s="28">
        <v>281</v>
      </c>
      <c r="V151" s="4">
        <v>45</v>
      </c>
      <c r="W151" s="4">
        <v>11</v>
      </c>
      <c r="X151" s="4">
        <v>13.4</v>
      </c>
      <c r="Y151" s="4"/>
      <c r="Z151" s="4"/>
      <c r="AA151" s="12">
        <v>281</v>
      </c>
      <c r="AB151">
        <v>53.8</v>
      </c>
      <c r="AC151">
        <v>10</v>
      </c>
      <c r="AD151" s="13">
        <v>19.7</v>
      </c>
      <c r="AE151" s="16">
        <v>1.8</v>
      </c>
      <c r="AG151">
        <v>0</v>
      </c>
      <c r="AH151" s="13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X151" s="4">
        <v>281</v>
      </c>
      <c r="AY151"/>
      <c r="AZ151"/>
      <c r="BA151"/>
      <c r="BB151" s="13"/>
      <c r="BE151" s="6"/>
      <c r="BF151" s="6"/>
      <c r="BG151" s="6"/>
      <c r="BH151" s="6"/>
      <c r="BI151" s="4">
        <v>281</v>
      </c>
      <c r="BJ151"/>
      <c r="BK151"/>
      <c r="BL151"/>
      <c r="BM151" s="13"/>
      <c r="BO151">
        <f t="shared" si="2"/>
        <v>0</v>
      </c>
      <c r="BP151" s="6"/>
      <c r="BQ151" s="6"/>
      <c r="BR151" s="6"/>
      <c r="BS151" s="6"/>
      <c r="BT151" s="60"/>
    </row>
    <row r="152" spans="1:72" ht="12.75">
      <c r="A152" s="1">
        <v>282</v>
      </c>
      <c r="B152" s="1" t="s">
        <v>40</v>
      </c>
      <c r="C152" s="1" t="s">
        <v>46</v>
      </c>
      <c r="D152" s="1" t="s">
        <v>235</v>
      </c>
      <c r="E152" s="1" t="s">
        <v>11</v>
      </c>
      <c r="F152" s="3">
        <v>16</v>
      </c>
      <c r="G152" s="3">
        <v>5</v>
      </c>
      <c r="H152" s="3">
        <v>5</v>
      </c>
      <c r="I152" s="3">
        <v>5</v>
      </c>
      <c r="J152" s="3">
        <v>15</v>
      </c>
      <c r="K152" s="3">
        <v>18.5</v>
      </c>
      <c r="L152" s="3">
        <v>18.1</v>
      </c>
      <c r="M152" s="37">
        <v>282</v>
      </c>
      <c r="N152" s="3">
        <v>21</v>
      </c>
      <c r="O152" s="3">
        <v>6</v>
      </c>
      <c r="P152" s="31">
        <v>6.7</v>
      </c>
      <c r="Q152" s="21">
        <v>282</v>
      </c>
      <c r="R152">
        <v>74</v>
      </c>
      <c r="S152">
        <v>11</v>
      </c>
      <c r="T152" s="13">
        <v>34.1</v>
      </c>
      <c r="U152" s="28">
        <v>282</v>
      </c>
      <c r="V152" s="30">
        <v>127</v>
      </c>
      <c r="W152" s="4">
        <v>15</v>
      </c>
      <c r="X152" s="4">
        <v>34.7</v>
      </c>
      <c r="Y152" s="4"/>
      <c r="Z152" s="4"/>
      <c r="AA152" s="12">
        <v>282</v>
      </c>
      <c r="AB152">
        <v>199</v>
      </c>
      <c r="AC152">
        <v>22</v>
      </c>
      <c r="AD152" s="13">
        <v>41</v>
      </c>
      <c r="AE152" s="16">
        <v>4.1</v>
      </c>
      <c r="AG152">
        <v>0</v>
      </c>
      <c r="AH152" s="13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X152" s="43">
        <v>282</v>
      </c>
      <c r="AY152">
        <v>213</v>
      </c>
      <c r="AZ152">
        <v>11</v>
      </c>
      <c r="BA152">
        <v>43</v>
      </c>
      <c r="BB152" s="13">
        <v>4.7</v>
      </c>
      <c r="BC152">
        <v>0</v>
      </c>
      <c r="BE152" s="6"/>
      <c r="BF152" s="6"/>
      <c r="BG152" s="6"/>
      <c r="BH152" s="6"/>
      <c r="BI152" s="52">
        <v>282</v>
      </c>
      <c r="BJ152">
        <v>225</v>
      </c>
      <c r="BK152">
        <v>13</v>
      </c>
      <c r="BL152">
        <v>42</v>
      </c>
      <c r="BM152" s="13">
        <v>4.1</v>
      </c>
      <c r="BN152">
        <v>0</v>
      </c>
      <c r="BO152">
        <f t="shared" si="2"/>
        <v>0</v>
      </c>
      <c r="BP152" s="6"/>
      <c r="BQ152" s="6"/>
      <c r="BR152" s="6"/>
      <c r="BS152" s="6"/>
      <c r="BT152" s="60"/>
    </row>
    <row r="153" spans="1:72" ht="12.75">
      <c r="A153" s="1">
        <v>283</v>
      </c>
      <c r="B153" s="1" t="s">
        <v>24</v>
      </c>
      <c r="C153" s="1" t="s">
        <v>46</v>
      </c>
      <c r="D153" s="1" t="s">
        <v>235</v>
      </c>
      <c r="E153" s="1" t="s">
        <v>25</v>
      </c>
      <c r="F153" s="3">
        <v>9</v>
      </c>
      <c r="G153" s="3">
        <v>5</v>
      </c>
      <c r="H153" s="3">
        <v>4</v>
      </c>
      <c r="I153" s="3">
        <v>4</v>
      </c>
      <c r="J153" s="3">
        <v>18.9</v>
      </c>
      <c r="K153" s="3">
        <v>19.2</v>
      </c>
      <c r="L153" s="3">
        <v>20.8</v>
      </c>
      <c r="M153" s="37">
        <v>283</v>
      </c>
      <c r="N153" s="3">
        <v>56</v>
      </c>
      <c r="O153" s="3">
        <v>10</v>
      </c>
      <c r="P153" s="31">
        <v>55.1</v>
      </c>
      <c r="Q153" s="21">
        <v>283</v>
      </c>
      <c r="R153">
        <v>157</v>
      </c>
      <c r="S153">
        <v>14</v>
      </c>
      <c r="T153" s="13">
        <v>29.5</v>
      </c>
      <c r="U153" s="28">
        <v>283</v>
      </c>
      <c r="V153" s="30">
        <v>281</v>
      </c>
      <c r="W153" s="4">
        <v>22</v>
      </c>
      <c r="X153" s="4">
        <v>84.8</v>
      </c>
      <c r="Y153" s="4"/>
      <c r="Z153" s="4"/>
      <c r="AA153" s="1">
        <v>283</v>
      </c>
      <c r="AD153" s="13"/>
      <c r="AE153" s="16"/>
      <c r="AH153" s="13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X153" s="1">
        <v>283</v>
      </c>
      <c r="AY153"/>
      <c r="AZ153"/>
      <c r="BA153"/>
      <c r="BB153" s="13"/>
      <c r="BE153" s="6"/>
      <c r="BF153" s="6"/>
      <c r="BG153" s="6"/>
      <c r="BH153" s="6"/>
      <c r="BI153" s="1">
        <v>283</v>
      </c>
      <c r="BJ153"/>
      <c r="BK153"/>
      <c r="BL153"/>
      <c r="BM153" s="13"/>
      <c r="BO153">
        <f t="shared" si="2"/>
        <v>0</v>
      </c>
      <c r="BP153" s="6"/>
      <c r="BQ153" s="6"/>
      <c r="BR153" s="6"/>
      <c r="BS153" s="6"/>
      <c r="BT153" s="60"/>
    </row>
    <row r="154" spans="1:72" ht="12.75">
      <c r="A154" s="1">
        <v>284</v>
      </c>
      <c r="B154" s="1" t="s">
        <v>24</v>
      </c>
      <c r="C154" s="1" t="s">
        <v>46</v>
      </c>
      <c r="D154" s="1" t="s">
        <v>212</v>
      </c>
      <c r="E154" s="1" t="s">
        <v>11</v>
      </c>
      <c r="F154" s="3">
        <v>14</v>
      </c>
      <c r="G154" s="3">
        <v>4</v>
      </c>
      <c r="H154" s="3">
        <v>4</v>
      </c>
      <c r="I154" s="3">
        <v>4</v>
      </c>
      <c r="J154" s="3">
        <v>11.6</v>
      </c>
      <c r="K154" s="3">
        <v>12.4</v>
      </c>
      <c r="L154" s="3">
        <v>14.9</v>
      </c>
      <c r="M154" s="37">
        <v>284</v>
      </c>
      <c r="N154" s="3">
        <v>38</v>
      </c>
      <c r="O154" s="3">
        <v>8</v>
      </c>
      <c r="P154" s="31">
        <v>32.4</v>
      </c>
      <c r="Q154" s="21">
        <v>284</v>
      </c>
      <c r="R154">
        <v>108</v>
      </c>
      <c r="S154">
        <v>13</v>
      </c>
      <c r="T154" s="13">
        <v>58.1</v>
      </c>
      <c r="U154" s="28">
        <v>284</v>
      </c>
      <c r="V154" s="4">
        <v>261</v>
      </c>
      <c r="W154" s="4">
        <v>21</v>
      </c>
      <c r="X154" s="4">
        <v>85.3</v>
      </c>
      <c r="Y154" s="4"/>
      <c r="Z154" s="4"/>
      <c r="AA154" s="12">
        <v>284</v>
      </c>
      <c r="AB154">
        <v>372</v>
      </c>
      <c r="AC154">
        <v>35</v>
      </c>
      <c r="AD154" s="13">
        <v>89.1</v>
      </c>
      <c r="AE154" s="17">
        <v>4.1</v>
      </c>
      <c r="AF154">
        <v>0.7</v>
      </c>
      <c r="AG154">
        <v>1</v>
      </c>
      <c r="AH154" s="13">
        <f>SUM(AI154:AU154)</f>
        <v>9.8</v>
      </c>
      <c r="AI154" s="6">
        <v>9.8</v>
      </c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X154" s="43">
        <v>284</v>
      </c>
      <c r="AY154">
        <v>434</v>
      </c>
      <c r="AZ154">
        <v>106</v>
      </c>
      <c r="BA154">
        <v>82</v>
      </c>
      <c r="BB154" s="13">
        <v>7.1</v>
      </c>
      <c r="BC154">
        <v>2</v>
      </c>
      <c r="BD154">
        <f>SUM(BE154:BH154)</f>
        <v>63</v>
      </c>
      <c r="BE154" s="6">
        <v>29</v>
      </c>
      <c r="BF154" s="6">
        <v>34</v>
      </c>
      <c r="BG154" s="6"/>
      <c r="BH154" s="6"/>
      <c r="BI154" s="52">
        <v>284</v>
      </c>
      <c r="BJ154">
        <v>487</v>
      </c>
      <c r="BK154">
        <v>55</v>
      </c>
      <c r="BL154">
        <v>80</v>
      </c>
      <c r="BM154" s="13">
        <v>5.8</v>
      </c>
      <c r="BN154">
        <v>2</v>
      </c>
      <c r="BO154">
        <f t="shared" si="2"/>
        <v>79</v>
      </c>
      <c r="BP154" s="6">
        <v>41</v>
      </c>
      <c r="BQ154" s="6">
        <v>38</v>
      </c>
      <c r="BR154" s="6"/>
      <c r="BS154" s="6"/>
      <c r="BT154" s="60"/>
    </row>
    <row r="155" spans="1:72" ht="12.75">
      <c r="A155" s="1">
        <v>285</v>
      </c>
      <c r="B155" s="1" t="s">
        <v>24</v>
      </c>
      <c r="C155" s="1" t="s">
        <v>46</v>
      </c>
      <c r="D155" s="1" t="s">
        <v>228</v>
      </c>
      <c r="E155" s="1" t="s">
        <v>12</v>
      </c>
      <c r="F155" s="3">
        <v>21</v>
      </c>
      <c r="G155" s="3">
        <v>4</v>
      </c>
      <c r="H155" s="3">
        <v>5</v>
      </c>
      <c r="I155" s="3">
        <v>5</v>
      </c>
      <c r="J155" s="3">
        <v>13.5</v>
      </c>
      <c r="K155" s="3">
        <v>14.3</v>
      </c>
      <c r="L155" s="3">
        <v>19.9</v>
      </c>
      <c r="M155" s="37">
        <v>285</v>
      </c>
      <c r="N155" s="3">
        <v>60</v>
      </c>
      <c r="O155" s="3">
        <v>8</v>
      </c>
      <c r="P155" s="31">
        <v>20.6</v>
      </c>
      <c r="Q155" s="21">
        <v>285</v>
      </c>
      <c r="R155">
        <v>136</v>
      </c>
      <c r="S155">
        <v>19</v>
      </c>
      <c r="T155" s="13">
        <v>41.9</v>
      </c>
      <c r="U155" s="28">
        <v>285</v>
      </c>
      <c r="V155" s="4">
        <v>236</v>
      </c>
      <c r="W155" s="4">
        <v>24</v>
      </c>
      <c r="X155" s="4">
        <v>34.6</v>
      </c>
      <c r="Y155" s="4"/>
      <c r="Z155" s="4"/>
      <c r="AA155" s="12">
        <v>285</v>
      </c>
      <c r="AB155">
        <v>342</v>
      </c>
      <c r="AC155">
        <v>36</v>
      </c>
      <c r="AD155" s="13">
        <v>64.4</v>
      </c>
      <c r="AE155" s="16">
        <v>4.5</v>
      </c>
      <c r="AG155">
        <v>0</v>
      </c>
      <c r="AH155" s="13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X155" s="43">
        <v>285</v>
      </c>
      <c r="AY155">
        <v>355</v>
      </c>
      <c r="AZ155">
        <v>26</v>
      </c>
      <c r="BA155">
        <v>51</v>
      </c>
      <c r="BB155" s="13">
        <v>6.6</v>
      </c>
      <c r="BC155">
        <v>0</v>
      </c>
      <c r="BE155" s="6"/>
      <c r="BF155" s="6"/>
      <c r="BG155" s="6"/>
      <c r="BH155" s="6"/>
      <c r="BI155" s="52">
        <v>285</v>
      </c>
      <c r="BJ155">
        <v>431</v>
      </c>
      <c r="BK155">
        <v>31</v>
      </c>
      <c r="BL155">
        <v>73</v>
      </c>
      <c r="BM155" s="13">
        <v>5.4</v>
      </c>
      <c r="BN155">
        <v>0</v>
      </c>
      <c r="BO155">
        <f t="shared" si="2"/>
        <v>0</v>
      </c>
      <c r="BP155" s="6"/>
      <c r="BQ155" s="6"/>
      <c r="BR155" s="6"/>
      <c r="BS155" s="6"/>
      <c r="BT155" s="60"/>
    </row>
    <row r="156" spans="1:72" ht="12.75">
      <c r="A156" s="1">
        <v>286</v>
      </c>
      <c r="B156" s="1" t="s">
        <v>24</v>
      </c>
      <c r="C156" s="1" t="s">
        <v>46</v>
      </c>
      <c r="D156" s="1" t="s">
        <v>124</v>
      </c>
      <c r="E156" s="1" t="s">
        <v>19</v>
      </c>
      <c r="F156" s="3">
        <v>13</v>
      </c>
      <c r="G156" s="3">
        <v>3</v>
      </c>
      <c r="H156" s="3">
        <v>4</v>
      </c>
      <c r="I156" s="3">
        <v>6</v>
      </c>
      <c r="J156" s="3">
        <v>26</v>
      </c>
      <c r="K156" s="3">
        <v>18.7</v>
      </c>
      <c r="L156" s="3">
        <v>15.1</v>
      </c>
      <c r="M156" s="37">
        <v>286</v>
      </c>
      <c r="N156" s="3">
        <v>66</v>
      </c>
      <c r="O156" s="3">
        <v>16</v>
      </c>
      <c r="P156" s="31">
        <v>46.4</v>
      </c>
      <c r="Q156" s="21">
        <v>286</v>
      </c>
      <c r="R156">
        <v>157</v>
      </c>
      <c r="S156">
        <v>34</v>
      </c>
      <c r="T156" s="13">
        <v>35.4</v>
      </c>
      <c r="U156" s="28">
        <v>286</v>
      </c>
      <c r="V156" s="4">
        <v>247</v>
      </c>
      <c r="W156" s="4">
        <v>28</v>
      </c>
      <c r="X156" s="4">
        <v>78.2</v>
      </c>
      <c r="Y156" s="4">
        <v>3</v>
      </c>
      <c r="Z156" s="4"/>
      <c r="AA156" s="12">
        <v>286</v>
      </c>
      <c r="AB156">
        <v>332</v>
      </c>
      <c r="AC156">
        <v>34</v>
      </c>
      <c r="AD156" s="13">
        <v>100</v>
      </c>
      <c r="AE156" s="16">
        <v>5.3</v>
      </c>
      <c r="AF156">
        <v>1.2</v>
      </c>
      <c r="AG156">
        <v>1</v>
      </c>
      <c r="AH156" s="13">
        <f>SUM(AI156:AU156)</f>
        <v>48</v>
      </c>
      <c r="AI156" s="6">
        <v>48</v>
      </c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X156" s="43">
        <v>286</v>
      </c>
      <c r="AY156">
        <v>401</v>
      </c>
      <c r="AZ156">
        <v>37</v>
      </c>
      <c r="BA156">
        <v>64</v>
      </c>
      <c r="BB156" s="13">
        <v>7</v>
      </c>
      <c r="BC156">
        <v>1</v>
      </c>
      <c r="BD156">
        <f>SUM(BE156:BH156)</f>
        <v>35</v>
      </c>
      <c r="BE156" s="6">
        <v>35</v>
      </c>
      <c r="BF156" s="6"/>
      <c r="BG156" s="6"/>
      <c r="BH156" s="6"/>
      <c r="BI156" s="52">
        <v>286</v>
      </c>
      <c r="BJ156">
        <v>405</v>
      </c>
      <c r="BK156">
        <v>28</v>
      </c>
      <c r="BL156">
        <v>66</v>
      </c>
      <c r="BM156" s="13">
        <v>5.7</v>
      </c>
      <c r="BN156">
        <v>1</v>
      </c>
      <c r="BO156">
        <f t="shared" si="2"/>
        <v>40</v>
      </c>
      <c r="BP156" s="6">
        <v>40</v>
      </c>
      <c r="BQ156" s="6"/>
      <c r="BR156" s="6"/>
      <c r="BS156" s="6"/>
      <c r="BT156" s="60"/>
    </row>
    <row r="157" spans="1:72" ht="12.75">
      <c r="A157" s="1">
        <v>287</v>
      </c>
      <c r="B157" s="1" t="s">
        <v>24</v>
      </c>
      <c r="C157" s="1" t="s">
        <v>46</v>
      </c>
      <c r="D157" s="1" t="s">
        <v>177</v>
      </c>
      <c r="E157" s="1" t="s">
        <v>12</v>
      </c>
      <c r="F157" s="3">
        <v>13</v>
      </c>
      <c r="G157" s="3">
        <v>4</v>
      </c>
      <c r="H157" s="3">
        <v>7</v>
      </c>
      <c r="I157" s="3">
        <v>7</v>
      </c>
      <c r="J157" s="3">
        <v>24.9</v>
      </c>
      <c r="K157" s="3">
        <v>14.7</v>
      </c>
      <c r="L157" s="3">
        <v>17.2</v>
      </c>
      <c r="M157" s="37">
        <v>287</v>
      </c>
      <c r="N157" s="3">
        <v>88</v>
      </c>
      <c r="O157" s="3">
        <v>10</v>
      </c>
      <c r="P157" s="31">
        <v>58.9</v>
      </c>
      <c r="Q157" s="21">
        <v>287</v>
      </c>
      <c r="R157">
        <v>185</v>
      </c>
      <c r="S157">
        <v>17</v>
      </c>
      <c r="T157" s="13">
        <v>48.3</v>
      </c>
      <c r="U157" s="28">
        <v>287</v>
      </c>
      <c r="V157" s="4">
        <v>254</v>
      </c>
      <c r="W157" s="4">
        <v>40</v>
      </c>
      <c r="X157" s="29">
        <v>42</v>
      </c>
      <c r="Y157" s="4">
        <v>4</v>
      </c>
      <c r="Z157" s="4"/>
      <c r="AA157" s="12">
        <v>287</v>
      </c>
      <c r="AB157">
        <v>289</v>
      </c>
      <c r="AC157">
        <v>13</v>
      </c>
      <c r="AD157" s="13">
        <v>49</v>
      </c>
      <c r="AE157" s="16">
        <v>6.5</v>
      </c>
      <c r="AF157">
        <v>1.5</v>
      </c>
      <c r="AG157">
        <v>2</v>
      </c>
      <c r="AH157" s="13">
        <f>SUM(AI157:AU157)</f>
        <v>103.39999999999999</v>
      </c>
      <c r="AI157" s="6">
        <v>77.6</v>
      </c>
      <c r="AJ157" s="6">
        <v>25.8</v>
      </c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X157" s="43">
        <v>287</v>
      </c>
      <c r="AY157">
        <v>324</v>
      </c>
      <c r="AZ157">
        <v>45</v>
      </c>
      <c r="BA157">
        <v>79</v>
      </c>
      <c r="BB157" s="13">
        <v>6.6</v>
      </c>
      <c r="BC157">
        <v>1</v>
      </c>
      <c r="BD157">
        <f>SUM(BE157:BH157)</f>
        <v>86</v>
      </c>
      <c r="BE157" s="6">
        <v>86</v>
      </c>
      <c r="BF157" s="6"/>
      <c r="BG157" s="6"/>
      <c r="BH157" s="6"/>
      <c r="BI157" s="52">
        <v>287</v>
      </c>
      <c r="BJ157">
        <v>362</v>
      </c>
      <c r="BK157">
        <v>50</v>
      </c>
      <c r="BL157">
        <v>81</v>
      </c>
      <c r="BM157" s="13">
        <v>5.4</v>
      </c>
      <c r="BN157">
        <v>1</v>
      </c>
      <c r="BO157">
        <f t="shared" si="2"/>
        <v>81</v>
      </c>
      <c r="BP157" s="6">
        <v>81</v>
      </c>
      <c r="BQ157" s="6"/>
      <c r="BR157" s="6"/>
      <c r="BS157" s="6"/>
      <c r="BT157" s="60"/>
    </row>
    <row r="158" spans="1:72" ht="12.75">
      <c r="A158" s="1">
        <v>288</v>
      </c>
      <c r="B158" s="1" t="s">
        <v>24</v>
      </c>
      <c r="C158" s="1" t="s">
        <v>46</v>
      </c>
      <c r="D158" s="1" t="s">
        <v>10</v>
      </c>
      <c r="E158" s="1" t="s">
        <v>25</v>
      </c>
      <c r="F158" s="3">
        <v>13</v>
      </c>
      <c r="G158" s="3">
        <v>5</v>
      </c>
      <c r="H158" s="3">
        <v>5</v>
      </c>
      <c r="I158" s="3">
        <v>5</v>
      </c>
      <c r="J158" s="3">
        <v>13.2</v>
      </c>
      <c r="K158" s="3">
        <v>18.3</v>
      </c>
      <c r="L158" s="3">
        <v>23.3</v>
      </c>
      <c r="M158" s="37">
        <v>288</v>
      </c>
      <c r="N158" s="3">
        <v>40</v>
      </c>
      <c r="O158" s="3">
        <v>8</v>
      </c>
      <c r="P158" s="31">
        <v>38.8</v>
      </c>
      <c r="Q158" s="21">
        <v>288</v>
      </c>
      <c r="R158">
        <v>105</v>
      </c>
      <c r="S158">
        <v>16</v>
      </c>
      <c r="T158" s="13">
        <v>45.3</v>
      </c>
      <c r="U158" s="28">
        <v>288</v>
      </c>
      <c r="V158" s="4">
        <v>184</v>
      </c>
      <c r="W158" s="4">
        <v>25</v>
      </c>
      <c r="X158" s="4">
        <v>92.4</v>
      </c>
      <c r="Y158" s="4">
        <v>2</v>
      </c>
      <c r="Z158" s="4"/>
      <c r="AA158" s="12">
        <v>288</v>
      </c>
      <c r="AB158">
        <v>241</v>
      </c>
      <c r="AC158">
        <v>23</v>
      </c>
      <c r="AD158" s="13">
        <v>97</v>
      </c>
      <c r="AE158" s="16">
        <v>4.3</v>
      </c>
      <c r="AF158">
        <v>0.4</v>
      </c>
      <c r="AG158">
        <v>2</v>
      </c>
      <c r="AH158" s="13">
        <f>SUM(AI158:AU158)</f>
        <v>8.4</v>
      </c>
      <c r="AI158" s="6">
        <v>5.5</v>
      </c>
      <c r="AJ158" s="3">
        <v>2.9</v>
      </c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X158" s="43">
        <v>288</v>
      </c>
      <c r="AY158">
        <v>291</v>
      </c>
      <c r="AZ158">
        <v>33</v>
      </c>
      <c r="BA158">
        <v>97</v>
      </c>
      <c r="BB158" s="13">
        <v>5.4</v>
      </c>
      <c r="BC158">
        <v>0</v>
      </c>
      <c r="BE158" s="6"/>
      <c r="BF158" s="3"/>
      <c r="BG158" s="6"/>
      <c r="BH158" s="6"/>
      <c r="BI158" s="52">
        <v>288</v>
      </c>
      <c r="BJ158">
        <v>335</v>
      </c>
      <c r="BK158">
        <v>38</v>
      </c>
      <c r="BL158">
        <v>101</v>
      </c>
      <c r="BM158" s="13">
        <v>4.8</v>
      </c>
      <c r="BN158">
        <v>0</v>
      </c>
      <c r="BO158">
        <f t="shared" si="2"/>
        <v>0</v>
      </c>
      <c r="BP158" s="6"/>
      <c r="BQ158" s="3"/>
      <c r="BR158" s="6"/>
      <c r="BS158" s="6"/>
      <c r="BT158" s="60"/>
    </row>
    <row r="159" spans="1:72" ht="12.75">
      <c r="A159" s="1">
        <v>289</v>
      </c>
      <c r="B159" s="1" t="s">
        <v>24</v>
      </c>
      <c r="C159" s="1" t="s">
        <v>46</v>
      </c>
      <c r="D159" s="1" t="s">
        <v>235</v>
      </c>
      <c r="E159" s="1" t="s">
        <v>25</v>
      </c>
      <c r="F159" s="3">
        <v>12</v>
      </c>
      <c r="G159" s="3">
        <v>5</v>
      </c>
      <c r="H159" s="3">
        <v>6</v>
      </c>
      <c r="I159" s="3">
        <v>6</v>
      </c>
      <c r="J159" s="3">
        <v>15.8</v>
      </c>
      <c r="K159" s="3">
        <v>18.7</v>
      </c>
      <c r="L159" s="3">
        <v>22.7</v>
      </c>
      <c r="M159" s="37">
        <v>289</v>
      </c>
      <c r="N159" s="3">
        <v>65</v>
      </c>
      <c r="O159" s="3">
        <v>9</v>
      </c>
      <c r="P159" s="31">
        <v>33.4</v>
      </c>
      <c r="Q159" s="21">
        <v>289</v>
      </c>
      <c r="R159">
        <v>142</v>
      </c>
      <c r="S159">
        <v>16</v>
      </c>
      <c r="T159" s="13">
        <v>32</v>
      </c>
      <c r="U159" s="28">
        <v>289</v>
      </c>
      <c r="V159" s="4">
        <v>254</v>
      </c>
      <c r="W159" s="4">
        <v>24</v>
      </c>
      <c r="X159" s="4">
        <v>50.7</v>
      </c>
      <c r="Y159" s="4"/>
      <c r="Z159" s="4"/>
      <c r="AA159" s="12">
        <v>289</v>
      </c>
      <c r="AB159">
        <v>312</v>
      </c>
      <c r="AC159">
        <v>25</v>
      </c>
      <c r="AD159" s="13">
        <v>76</v>
      </c>
      <c r="AE159" s="16">
        <v>5.4</v>
      </c>
      <c r="AG159">
        <v>0</v>
      </c>
      <c r="AH159" s="13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X159" s="43">
        <v>289</v>
      </c>
      <c r="AY159">
        <v>403</v>
      </c>
      <c r="AZ159">
        <v>35</v>
      </c>
      <c r="BA159">
        <v>79</v>
      </c>
      <c r="BB159" s="13">
        <v>4.9</v>
      </c>
      <c r="BC159">
        <v>0</v>
      </c>
      <c r="BE159" s="6"/>
      <c r="BF159" s="6"/>
      <c r="BG159" s="6"/>
      <c r="BH159" s="6"/>
      <c r="BI159" s="52">
        <v>289</v>
      </c>
      <c r="BJ159">
        <v>459</v>
      </c>
      <c r="BK159">
        <v>39</v>
      </c>
      <c r="BL159">
        <v>76</v>
      </c>
      <c r="BM159" s="13">
        <v>5.6</v>
      </c>
      <c r="BN159">
        <v>0</v>
      </c>
      <c r="BO159">
        <f t="shared" si="2"/>
        <v>0</v>
      </c>
      <c r="BP159" s="6"/>
      <c r="BQ159" s="6"/>
      <c r="BR159" s="6"/>
      <c r="BS159" s="6"/>
      <c r="BT159" s="60"/>
    </row>
    <row r="160" spans="1:72" ht="12.75">
      <c r="A160" s="1">
        <v>290</v>
      </c>
      <c r="B160" s="1" t="s">
        <v>45</v>
      </c>
      <c r="C160" s="1" t="s">
        <v>46</v>
      </c>
      <c r="D160" s="1" t="s">
        <v>177</v>
      </c>
      <c r="E160" s="1" t="s">
        <v>12</v>
      </c>
      <c r="F160" s="3">
        <v>13</v>
      </c>
      <c r="G160" s="3">
        <v>6</v>
      </c>
      <c r="H160" s="3">
        <v>6</v>
      </c>
      <c r="I160" s="3">
        <v>7</v>
      </c>
      <c r="J160" s="3">
        <v>22.9</v>
      </c>
      <c r="K160" s="3">
        <v>26.3</v>
      </c>
      <c r="L160" s="3">
        <v>25.9</v>
      </c>
      <c r="M160" s="37">
        <v>290</v>
      </c>
      <c r="N160" s="3">
        <v>75</v>
      </c>
      <c r="O160" s="3">
        <v>8</v>
      </c>
      <c r="P160" s="31">
        <v>18.7</v>
      </c>
      <c r="Q160" s="21">
        <v>290</v>
      </c>
      <c r="R160">
        <v>173</v>
      </c>
      <c r="S160">
        <v>17</v>
      </c>
      <c r="T160" s="13">
        <v>51.8</v>
      </c>
      <c r="U160" s="28">
        <v>290</v>
      </c>
      <c r="V160" s="4">
        <v>257</v>
      </c>
      <c r="W160" s="4">
        <v>23</v>
      </c>
      <c r="X160" s="4">
        <v>50.6</v>
      </c>
      <c r="Y160" s="4">
        <v>2</v>
      </c>
      <c r="Z160" s="4"/>
      <c r="AA160" s="12">
        <v>290</v>
      </c>
      <c r="AB160">
        <v>354</v>
      </c>
      <c r="AC160">
        <v>33</v>
      </c>
      <c r="AD160" s="13">
        <v>65</v>
      </c>
      <c r="AE160" s="16">
        <v>6.6</v>
      </c>
      <c r="AG160">
        <v>0</v>
      </c>
      <c r="AH160" s="13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X160" s="43">
        <v>290</v>
      </c>
      <c r="AY160">
        <v>379</v>
      </c>
      <c r="AZ160">
        <v>30</v>
      </c>
      <c r="BA160">
        <v>63</v>
      </c>
      <c r="BB160" s="13">
        <v>8.3</v>
      </c>
      <c r="BC160">
        <v>0</v>
      </c>
      <c r="BE160" s="6"/>
      <c r="BF160" s="6"/>
      <c r="BG160" s="6"/>
      <c r="BH160" s="6"/>
      <c r="BI160" s="52">
        <v>290</v>
      </c>
      <c r="BJ160">
        <v>419</v>
      </c>
      <c r="BK160">
        <v>29</v>
      </c>
      <c r="BL160">
        <v>70</v>
      </c>
      <c r="BM160" s="13">
        <v>6.8</v>
      </c>
      <c r="BN160">
        <v>0</v>
      </c>
      <c r="BO160">
        <f t="shared" si="2"/>
        <v>0</v>
      </c>
      <c r="BP160" s="6"/>
      <c r="BQ160" s="6"/>
      <c r="BR160" s="6"/>
      <c r="BS160" s="6"/>
      <c r="BT160" s="60"/>
    </row>
    <row r="161" spans="1:72" ht="12.75">
      <c r="A161" s="1">
        <v>291</v>
      </c>
      <c r="B161" s="1" t="s">
        <v>45</v>
      </c>
      <c r="C161" s="1" t="s">
        <v>46</v>
      </c>
      <c r="D161" s="1" t="s">
        <v>124</v>
      </c>
      <c r="E161" s="1" t="s">
        <v>12</v>
      </c>
      <c r="F161" s="3">
        <v>15</v>
      </c>
      <c r="G161" s="3">
        <v>5</v>
      </c>
      <c r="H161" s="3">
        <v>5</v>
      </c>
      <c r="I161" s="3">
        <v>7</v>
      </c>
      <c r="J161" s="3">
        <v>17.7</v>
      </c>
      <c r="K161" s="3">
        <v>23.8</v>
      </c>
      <c r="L161" s="3">
        <v>19.2</v>
      </c>
      <c r="M161" s="37">
        <v>291</v>
      </c>
      <c r="N161" s="3">
        <v>54</v>
      </c>
      <c r="O161" s="3">
        <v>8</v>
      </c>
      <c r="P161" s="31">
        <v>41</v>
      </c>
      <c r="Q161" s="21">
        <v>291</v>
      </c>
      <c r="R161">
        <v>95</v>
      </c>
      <c r="S161">
        <v>13</v>
      </c>
      <c r="T161" s="13">
        <v>50.1</v>
      </c>
      <c r="U161" s="28">
        <v>291</v>
      </c>
      <c r="V161" s="4">
        <v>175</v>
      </c>
      <c r="W161" s="4">
        <v>27</v>
      </c>
      <c r="X161" s="4">
        <v>55.9</v>
      </c>
      <c r="Y161" s="4">
        <v>4</v>
      </c>
      <c r="Z161" s="4"/>
      <c r="AA161" s="12">
        <v>291</v>
      </c>
      <c r="AB161">
        <v>295</v>
      </c>
      <c r="AC161">
        <v>30</v>
      </c>
      <c r="AD161" s="13">
        <v>50.5</v>
      </c>
      <c r="AE161" s="16">
        <v>5.1</v>
      </c>
      <c r="AF161">
        <v>0.9</v>
      </c>
      <c r="AG161">
        <v>1</v>
      </c>
      <c r="AH161" s="13">
        <f>SUM(AI161:AU161)</f>
        <v>41.2</v>
      </c>
      <c r="AI161" s="6">
        <v>41.2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X161" s="43">
        <v>291</v>
      </c>
      <c r="AY161">
        <v>357</v>
      </c>
      <c r="AZ161">
        <v>35</v>
      </c>
      <c r="BA161">
        <v>85</v>
      </c>
      <c r="BB161" s="13">
        <v>4.9</v>
      </c>
      <c r="BC161">
        <v>1</v>
      </c>
      <c r="BD161">
        <f>SUM(BE161:BH161)</f>
        <v>45</v>
      </c>
      <c r="BE161" s="6">
        <v>45</v>
      </c>
      <c r="BF161" s="6"/>
      <c r="BG161" s="6"/>
      <c r="BH161" s="6"/>
      <c r="BI161" s="52">
        <v>291</v>
      </c>
      <c r="BJ161">
        <v>448</v>
      </c>
      <c r="BK161">
        <v>29</v>
      </c>
      <c r="BL161">
        <v>141</v>
      </c>
      <c r="BM161" s="13">
        <v>4.7</v>
      </c>
      <c r="BN161">
        <v>1</v>
      </c>
      <c r="BO161">
        <f t="shared" si="2"/>
        <v>41</v>
      </c>
      <c r="BP161" s="6">
        <v>41</v>
      </c>
      <c r="BQ161" s="6"/>
      <c r="BR161" s="6"/>
      <c r="BS161" s="6"/>
      <c r="BT161" s="60"/>
    </row>
    <row r="162" spans="1:72" ht="12.75">
      <c r="A162" s="1">
        <v>292</v>
      </c>
      <c r="B162" s="1" t="s">
        <v>45</v>
      </c>
      <c r="C162" s="1" t="s">
        <v>46</v>
      </c>
      <c r="D162" s="1" t="s">
        <v>10</v>
      </c>
      <c r="E162" s="1" t="s">
        <v>11</v>
      </c>
      <c r="F162" s="3">
        <v>10</v>
      </c>
      <c r="G162" s="3">
        <v>4</v>
      </c>
      <c r="H162" s="3">
        <v>5</v>
      </c>
      <c r="I162" s="3">
        <v>6</v>
      </c>
      <c r="J162" s="3">
        <v>16</v>
      </c>
      <c r="K162" s="3">
        <v>19.8</v>
      </c>
      <c r="L162" s="3">
        <v>20.5</v>
      </c>
      <c r="M162" s="37">
        <v>292</v>
      </c>
      <c r="N162" s="3">
        <v>53</v>
      </c>
      <c r="O162" s="3">
        <v>9</v>
      </c>
      <c r="P162" s="31">
        <v>31.2</v>
      </c>
      <c r="Q162" s="21">
        <v>292</v>
      </c>
      <c r="R162">
        <v>104</v>
      </c>
      <c r="S162">
        <v>14</v>
      </c>
      <c r="T162" s="13">
        <v>52.2</v>
      </c>
      <c r="U162" s="28">
        <v>292</v>
      </c>
      <c r="V162" s="4">
        <v>175</v>
      </c>
      <c r="W162" s="4">
        <v>39</v>
      </c>
      <c r="X162" s="4">
        <v>72.4</v>
      </c>
      <c r="Y162" s="4">
        <v>6</v>
      </c>
      <c r="Z162" s="4"/>
      <c r="AA162" s="12">
        <v>292</v>
      </c>
      <c r="AB162">
        <v>216</v>
      </c>
      <c r="AC162">
        <v>56</v>
      </c>
      <c r="AD162" s="13">
        <v>66.4</v>
      </c>
      <c r="AE162" s="16">
        <v>7.4</v>
      </c>
      <c r="AF162">
        <v>1.6</v>
      </c>
      <c r="AG162">
        <v>4</v>
      </c>
      <c r="AH162" s="13">
        <f>SUM(AI162:AU162)</f>
        <v>325</v>
      </c>
      <c r="AI162" s="6">
        <v>68</v>
      </c>
      <c r="AJ162" s="6">
        <v>89</v>
      </c>
      <c r="AK162" s="6">
        <v>84</v>
      </c>
      <c r="AL162" s="6">
        <v>84</v>
      </c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X162" s="43">
        <v>292</v>
      </c>
      <c r="AY162">
        <v>255</v>
      </c>
      <c r="AZ162">
        <v>0</v>
      </c>
      <c r="BA162">
        <v>48</v>
      </c>
      <c r="BB162" s="13">
        <v>6.4</v>
      </c>
      <c r="BC162">
        <v>4</v>
      </c>
      <c r="BD162">
        <f>SUM(BE162:BH162)</f>
        <v>364</v>
      </c>
      <c r="BE162" s="6">
        <v>98</v>
      </c>
      <c r="BF162" s="6">
        <v>96</v>
      </c>
      <c r="BG162" s="6">
        <v>72</v>
      </c>
      <c r="BH162" s="6">
        <v>98</v>
      </c>
      <c r="BI162" s="52">
        <v>292</v>
      </c>
      <c r="BJ162">
        <v>246</v>
      </c>
      <c r="BK162">
        <v>112</v>
      </c>
      <c r="BL162">
        <v>60</v>
      </c>
      <c r="BM162" s="13">
        <v>5.9</v>
      </c>
      <c r="BN162">
        <v>4</v>
      </c>
      <c r="BO162">
        <f t="shared" si="2"/>
        <v>293</v>
      </c>
      <c r="BP162" s="6">
        <v>80</v>
      </c>
      <c r="BQ162" s="6">
        <v>80</v>
      </c>
      <c r="BR162" s="6">
        <v>95</v>
      </c>
      <c r="BS162" s="6">
        <v>38</v>
      </c>
      <c r="BT162" s="60"/>
    </row>
    <row r="163" spans="1:72" ht="12.75">
      <c r="A163" s="1">
        <v>293</v>
      </c>
      <c r="B163" s="1" t="s">
        <v>45</v>
      </c>
      <c r="C163" s="1" t="s">
        <v>46</v>
      </c>
      <c r="D163" s="1" t="s">
        <v>212</v>
      </c>
      <c r="E163" s="1" t="s">
        <v>12</v>
      </c>
      <c r="F163" s="3">
        <v>9</v>
      </c>
      <c r="G163" s="3">
        <v>4</v>
      </c>
      <c r="H163" s="3">
        <v>5</v>
      </c>
      <c r="I163" s="3">
        <v>5</v>
      </c>
      <c r="J163" s="3">
        <v>24.5</v>
      </c>
      <c r="K163" s="3">
        <v>20.8</v>
      </c>
      <c r="L163" s="3">
        <v>27.6</v>
      </c>
      <c r="M163" s="37">
        <v>293</v>
      </c>
      <c r="N163" s="3">
        <v>54</v>
      </c>
      <c r="O163" s="3">
        <v>8</v>
      </c>
      <c r="P163" s="31">
        <v>34.5</v>
      </c>
      <c r="Q163" s="21">
        <v>293</v>
      </c>
      <c r="R163">
        <v>112</v>
      </c>
      <c r="S163">
        <v>15</v>
      </c>
      <c r="T163" s="13">
        <v>70.8</v>
      </c>
      <c r="U163" s="28">
        <v>293</v>
      </c>
      <c r="V163" s="4">
        <v>187</v>
      </c>
      <c r="W163" s="4">
        <v>24</v>
      </c>
      <c r="X163" s="29">
        <v>88</v>
      </c>
      <c r="Y163" s="4">
        <v>2</v>
      </c>
      <c r="Z163" s="4"/>
      <c r="AA163" s="1">
        <v>293</v>
      </c>
      <c r="AD163" s="13"/>
      <c r="AE163" s="16"/>
      <c r="AH163" s="13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X163" s="25">
        <v>293</v>
      </c>
      <c r="AY163">
        <v>245</v>
      </c>
      <c r="AZ163">
        <v>14</v>
      </c>
      <c r="BA163">
        <v>44</v>
      </c>
      <c r="BB163" s="13">
        <v>6</v>
      </c>
      <c r="BC163">
        <v>0</v>
      </c>
      <c r="BE163" s="6"/>
      <c r="BF163" s="6"/>
      <c r="BG163" s="6"/>
      <c r="BH163" s="6"/>
      <c r="BI163" s="25">
        <v>293</v>
      </c>
      <c r="BJ163"/>
      <c r="BK163"/>
      <c r="BL163"/>
      <c r="BM163" s="13"/>
      <c r="BO163">
        <f t="shared" si="2"/>
        <v>0</v>
      </c>
      <c r="BP163" s="6"/>
      <c r="BQ163" s="6"/>
      <c r="BR163" s="6"/>
      <c r="BS163" s="6"/>
      <c r="BT163" s="60"/>
    </row>
    <row r="164" spans="1:72" ht="12.75">
      <c r="A164" s="1">
        <v>294</v>
      </c>
      <c r="B164" s="1" t="s">
        <v>45</v>
      </c>
      <c r="C164" s="1" t="s">
        <v>46</v>
      </c>
      <c r="D164" s="1" t="s">
        <v>10</v>
      </c>
      <c r="E164" s="1" t="s">
        <v>11</v>
      </c>
      <c r="F164" s="3">
        <v>11</v>
      </c>
      <c r="G164" s="3">
        <v>6</v>
      </c>
      <c r="H164" s="3">
        <v>6</v>
      </c>
      <c r="I164" s="3">
        <v>7</v>
      </c>
      <c r="J164" s="3">
        <v>34.2</v>
      </c>
      <c r="K164" s="3">
        <v>34.3</v>
      </c>
      <c r="L164" s="3">
        <v>31.8</v>
      </c>
      <c r="M164" s="37">
        <v>294</v>
      </c>
      <c r="N164" s="3">
        <v>28</v>
      </c>
      <c r="O164" s="3">
        <v>8</v>
      </c>
      <c r="P164" s="31">
        <v>31.3</v>
      </c>
      <c r="Q164" s="4">
        <v>294</v>
      </c>
      <c r="R164"/>
      <c r="S164"/>
      <c r="T164" s="13"/>
      <c r="U164" s="4">
        <v>294</v>
      </c>
      <c r="V164" s="4"/>
      <c r="W164" s="4"/>
      <c r="X164" s="4"/>
      <c r="Y164" s="4"/>
      <c r="Z164" s="4"/>
      <c r="AA164" s="1">
        <v>294</v>
      </c>
      <c r="AD164" s="13"/>
      <c r="AE164" s="16"/>
      <c r="AH164" s="13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X164" s="1">
        <v>294</v>
      </c>
      <c r="AY164"/>
      <c r="AZ164"/>
      <c r="BA164"/>
      <c r="BB164" s="13"/>
      <c r="BE164" s="6"/>
      <c r="BF164" s="6"/>
      <c r="BG164" s="6"/>
      <c r="BH164" s="6"/>
      <c r="BI164" s="1">
        <v>294</v>
      </c>
      <c r="BJ164"/>
      <c r="BK164"/>
      <c r="BL164"/>
      <c r="BM164" s="13"/>
      <c r="BO164">
        <f t="shared" si="2"/>
        <v>0</v>
      </c>
      <c r="BP164" s="6"/>
      <c r="BQ164" s="6"/>
      <c r="BR164" s="6"/>
      <c r="BS164" s="6"/>
      <c r="BT164" s="60"/>
    </row>
    <row r="165" spans="1:72" ht="12.75">
      <c r="A165" s="1">
        <v>295</v>
      </c>
      <c r="B165" s="1" t="s">
        <v>45</v>
      </c>
      <c r="C165" s="1" t="s">
        <v>46</v>
      </c>
      <c r="D165" s="1" t="s">
        <v>228</v>
      </c>
      <c r="E165" s="1" t="s">
        <v>25</v>
      </c>
      <c r="F165" s="3">
        <v>9</v>
      </c>
      <c r="G165" s="3">
        <v>5</v>
      </c>
      <c r="H165" s="3">
        <v>5</v>
      </c>
      <c r="I165" s="3">
        <v>5</v>
      </c>
      <c r="J165" s="3">
        <v>21</v>
      </c>
      <c r="K165" s="3">
        <v>20.3</v>
      </c>
      <c r="L165" s="3">
        <v>20.9</v>
      </c>
      <c r="M165" s="37">
        <v>295</v>
      </c>
      <c r="N165" s="3">
        <v>55</v>
      </c>
      <c r="O165" s="3">
        <v>9</v>
      </c>
      <c r="P165" s="31">
        <v>34.7</v>
      </c>
      <c r="Q165" s="21">
        <v>295</v>
      </c>
      <c r="R165">
        <v>110</v>
      </c>
      <c r="S165">
        <v>14</v>
      </c>
      <c r="T165" s="13">
        <v>33.9</v>
      </c>
      <c r="U165" s="28">
        <v>295</v>
      </c>
      <c r="V165" s="4">
        <v>198</v>
      </c>
      <c r="W165" s="4">
        <v>32</v>
      </c>
      <c r="X165" s="4">
        <v>68.3</v>
      </c>
      <c r="Y165" s="4">
        <v>3</v>
      </c>
      <c r="Z165" s="4"/>
      <c r="AA165" s="1">
        <v>295</v>
      </c>
      <c r="AD165" s="13"/>
      <c r="AE165" s="16"/>
      <c r="AH165" s="13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X165" s="25">
        <v>295</v>
      </c>
      <c r="AY165">
        <v>100</v>
      </c>
      <c r="AZ165">
        <v>44</v>
      </c>
      <c r="BA165">
        <v>41</v>
      </c>
      <c r="BB165" s="13">
        <v>6.1</v>
      </c>
      <c r="BC165">
        <v>0</v>
      </c>
      <c r="BE165" s="6"/>
      <c r="BF165" s="6"/>
      <c r="BG165" s="6"/>
      <c r="BH165" s="6"/>
      <c r="BI165" s="25">
        <v>295</v>
      </c>
      <c r="BJ165">
        <v>126</v>
      </c>
      <c r="BK165">
        <v>43</v>
      </c>
      <c r="BL165">
        <v>58</v>
      </c>
      <c r="BM165" s="13">
        <v>4.8</v>
      </c>
      <c r="BN165">
        <v>0</v>
      </c>
      <c r="BO165">
        <f t="shared" si="2"/>
        <v>0</v>
      </c>
      <c r="BP165" s="6"/>
      <c r="BQ165" s="6"/>
      <c r="BR165" s="6"/>
      <c r="BS165" s="6"/>
      <c r="BT165" s="60"/>
    </row>
    <row r="166" spans="1:72" ht="12.75">
      <c r="A166" s="1">
        <v>296</v>
      </c>
      <c r="B166" s="1" t="s">
        <v>45</v>
      </c>
      <c r="C166" s="1" t="s">
        <v>46</v>
      </c>
      <c r="D166" s="1" t="s">
        <v>235</v>
      </c>
      <c r="E166" s="1" t="s">
        <v>25</v>
      </c>
      <c r="F166" s="3">
        <v>6</v>
      </c>
      <c r="G166" s="3">
        <v>6</v>
      </c>
      <c r="H166" s="3">
        <v>6</v>
      </c>
      <c r="I166" s="3">
        <v>7</v>
      </c>
      <c r="J166" s="3">
        <v>20.2</v>
      </c>
      <c r="K166" s="3">
        <v>21.3</v>
      </c>
      <c r="L166" s="3">
        <v>28.8</v>
      </c>
      <c r="M166" s="37">
        <v>296</v>
      </c>
      <c r="N166" s="3">
        <v>75</v>
      </c>
      <c r="O166" s="3">
        <v>11</v>
      </c>
      <c r="P166" s="31">
        <v>28.1</v>
      </c>
      <c r="Q166" s="21">
        <v>296</v>
      </c>
      <c r="R166">
        <v>154</v>
      </c>
      <c r="S166">
        <v>16</v>
      </c>
      <c r="T166" s="13">
        <v>30.9</v>
      </c>
      <c r="U166" s="28">
        <v>296</v>
      </c>
      <c r="V166" s="4">
        <v>242</v>
      </c>
      <c r="W166" s="4">
        <v>38</v>
      </c>
      <c r="X166" s="4">
        <v>74.6</v>
      </c>
      <c r="Y166" s="4">
        <v>3</v>
      </c>
      <c r="Z166" s="4"/>
      <c r="AA166" s="12">
        <v>296</v>
      </c>
      <c r="AB166">
        <v>345</v>
      </c>
      <c r="AC166">
        <v>54</v>
      </c>
      <c r="AD166" s="13">
        <v>71</v>
      </c>
      <c r="AE166" s="16">
        <v>5.5</v>
      </c>
      <c r="AF166">
        <v>3.3</v>
      </c>
      <c r="AG166">
        <v>4</v>
      </c>
      <c r="AH166" s="13">
        <f>SUM(AI166:AU166)</f>
        <v>171.8</v>
      </c>
      <c r="AI166" s="6">
        <v>3.7</v>
      </c>
      <c r="AJ166" s="6">
        <v>21.1</v>
      </c>
      <c r="AK166" s="6">
        <v>79</v>
      </c>
      <c r="AL166" s="6">
        <v>68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X166" s="4">
        <v>296</v>
      </c>
      <c r="AY166"/>
      <c r="AZ166"/>
      <c r="BA166"/>
      <c r="BB166" s="13"/>
      <c r="BE166" s="6"/>
      <c r="BF166" s="6"/>
      <c r="BG166" s="6"/>
      <c r="BH166" s="6"/>
      <c r="BI166" s="4">
        <v>296</v>
      </c>
      <c r="BJ166"/>
      <c r="BK166"/>
      <c r="BL166"/>
      <c r="BM166" s="13"/>
      <c r="BO166">
        <f t="shared" si="2"/>
        <v>0</v>
      </c>
      <c r="BP166" s="6"/>
      <c r="BQ166" s="6"/>
      <c r="BR166" s="6"/>
      <c r="BS166" s="6"/>
      <c r="BT166" s="60"/>
    </row>
    <row r="167" spans="1:72" ht="12.75">
      <c r="A167" s="1">
        <v>297</v>
      </c>
      <c r="B167" s="1" t="s">
        <v>45</v>
      </c>
      <c r="C167" s="1" t="s">
        <v>46</v>
      </c>
      <c r="D167" s="1" t="s">
        <v>228</v>
      </c>
      <c r="E167" s="1" t="s">
        <v>25</v>
      </c>
      <c r="F167" s="3">
        <v>11</v>
      </c>
      <c r="G167" s="3">
        <v>5</v>
      </c>
      <c r="H167" s="3">
        <v>5</v>
      </c>
      <c r="I167" s="3">
        <v>5</v>
      </c>
      <c r="J167" s="3">
        <v>20.6</v>
      </c>
      <c r="K167" s="3">
        <v>22.6</v>
      </c>
      <c r="L167" s="3">
        <v>22</v>
      </c>
      <c r="M167" s="37">
        <v>297</v>
      </c>
      <c r="N167" s="3">
        <v>67</v>
      </c>
      <c r="O167" s="3">
        <v>10</v>
      </c>
      <c r="P167" s="31">
        <v>27.7</v>
      </c>
      <c r="Q167" s="21">
        <v>297</v>
      </c>
      <c r="R167">
        <v>145</v>
      </c>
      <c r="S167">
        <v>14</v>
      </c>
      <c r="T167" s="13">
        <v>52.3</v>
      </c>
      <c r="U167" s="4">
        <v>297</v>
      </c>
      <c r="V167" s="4"/>
      <c r="W167" s="4"/>
      <c r="X167" s="4"/>
      <c r="Y167" s="4"/>
      <c r="Z167" s="4"/>
      <c r="AA167" s="1">
        <v>297</v>
      </c>
      <c r="AD167" s="13"/>
      <c r="AE167" s="16"/>
      <c r="AH167" s="13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X167" s="1">
        <v>297</v>
      </c>
      <c r="AY167"/>
      <c r="AZ167"/>
      <c r="BA167"/>
      <c r="BB167" s="13"/>
      <c r="BE167" s="6"/>
      <c r="BF167" s="6"/>
      <c r="BG167" s="6"/>
      <c r="BH167" s="6"/>
      <c r="BI167" s="1">
        <v>297</v>
      </c>
      <c r="BJ167"/>
      <c r="BK167"/>
      <c r="BL167"/>
      <c r="BM167" s="13"/>
      <c r="BO167">
        <f t="shared" si="2"/>
        <v>0</v>
      </c>
      <c r="BP167" s="6"/>
      <c r="BQ167" s="6"/>
      <c r="BR167" s="6"/>
      <c r="BS167" s="6"/>
      <c r="BT167" s="60"/>
    </row>
    <row r="168" spans="1:72" ht="12.75">
      <c r="A168" s="1">
        <v>298</v>
      </c>
      <c r="B168" s="1" t="s">
        <v>30</v>
      </c>
      <c r="C168" s="1" t="s">
        <v>46</v>
      </c>
      <c r="D168" s="1" t="s">
        <v>212</v>
      </c>
      <c r="E168" s="1" t="s">
        <v>25</v>
      </c>
      <c r="F168" s="3">
        <v>11</v>
      </c>
      <c r="G168" s="3">
        <v>4</v>
      </c>
      <c r="H168" s="3">
        <v>5</v>
      </c>
      <c r="I168" s="3">
        <v>5</v>
      </c>
      <c r="J168" s="3">
        <v>22.2</v>
      </c>
      <c r="K168" s="3">
        <v>17.3</v>
      </c>
      <c r="L168" s="3">
        <v>18.6</v>
      </c>
      <c r="M168" s="37">
        <v>298</v>
      </c>
      <c r="N168" s="3">
        <v>49</v>
      </c>
      <c r="O168" s="3">
        <v>7</v>
      </c>
      <c r="P168" s="31">
        <v>38</v>
      </c>
      <c r="Q168" s="21">
        <v>298</v>
      </c>
      <c r="R168">
        <v>85</v>
      </c>
      <c r="S168">
        <v>13</v>
      </c>
      <c r="T168" s="13">
        <v>57.1</v>
      </c>
      <c r="U168" s="28">
        <v>298</v>
      </c>
      <c r="V168" s="4">
        <v>132</v>
      </c>
      <c r="W168" s="4">
        <v>15</v>
      </c>
      <c r="X168" s="4">
        <v>67.4</v>
      </c>
      <c r="Y168" s="4"/>
      <c r="Z168" s="4"/>
      <c r="AA168" s="1">
        <v>298</v>
      </c>
      <c r="AD168" s="13"/>
      <c r="AE168" s="16"/>
      <c r="AH168" s="13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X168" s="1">
        <v>298</v>
      </c>
      <c r="AY168"/>
      <c r="AZ168"/>
      <c r="BA168"/>
      <c r="BB168" s="13"/>
      <c r="BE168" s="6"/>
      <c r="BF168" s="6"/>
      <c r="BG168" s="6"/>
      <c r="BH168" s="6"/>
      <c r="BI168" s="1">
        <v>298</v>
      </c>
      <c r="BJ168"/>
      <c r="BK168"/>
      <c r="BL168"/>
      <c r="BM168" s="13"/>
      <c r="BO168">
        <f t="shared" si="2"/>
        <v>0</v>
      </c>
      <c r="BP168" s="6"/>
      <c r="BQ168" s="6"/>
      <c r="BR168" s="6"/>
      <c r="BS168" s="6"/>
      <c r="BT168" s="60"/>
    </row>
    <row r="169" spans="1:72" ht="12.75">
      <c r="A169" s="1">
        <v>300</v>
      </c>
      <c r="B169" s="1" t="s">
        <v>30</v>
      </c>
      <c r="C169" s="1" t="s">
        <v>46</v>
      </c>
      <c r="D169" s="1" t="s">
        <v>228</v>
      </c>
      <c r="E169" s="1" t="s">
        <v>19</v>
      </c>
      <c r="F169" s="3">
        <v>8</v>
      </c>
      <c r="G169" s="3">
        <v>5</v>
      </c>
      <c r="H169" s="3">
        <v>5</v>
      </c>
      <c r="I169" s="3">
        <v>5</v>
      </c>
      <c r="J169" s="3">
        <v>19</v>
      </c>
      <c r="K169" s="3">
        <v>21.8</v>
      </c>
      <c r="L169" s="3">
        <v>18.9</v>
      </c>
      <c r="M169" s="37">
        <v>300</v>
      </c>
      <c r="N169" s="3">
        <v>29</v>
      </c>
      <c r="O169" s="3">
        <v>8</v>
      </c>
      <c r="P169" s="31">
        <v>30.4</v>
      </c>
      <c r="Q169" s="4">
        <v>300</v>
      </c>
      <c r="R169"/>
      <c r="S169"/>
      <c r="T169" s="13"/>
      <c r="U169" s="4">
        <v>300</v>
      </c>
      <c r="V169" s="4"/>
      <c r="W169" s="4"/>
      <c r="X169" s="4"/>
      <c r="Y169" s="4"/>
      <c r="Z169" s="4"/>
      <c r="AA169" s="1">
        <v>300</v>
      </c>
      <c r="AD169" s="13"/>
      <c r="AE169" s="16"/>
      <c r="AH169" s="13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X169" s="1">
        <v>300</v>
      </c>
      <c r="AY169"/>
      <c r="AZ169"/>
      <c r="BA169"/>
      <c r="BB169" s="13"/>
      <c r="BE169" s="6"/>
      <c r="BF169" s="6"/>
      <c r="BG169" s="6"/>
      <c r="BH169" s="6"/>
      <c r="BI169" s="1">
        <v>300</v>
      </c>
      <c r="BJ169"/>
      <c r="BK169"/>
      <c r="BL169"/>
      <c r="BM169" s="13"/>
      <c r="BO169">
        <f t="shared" si="2"/>
        <v>0</v>
      </c>
      <c r="BP169" s="6"/>
      <c r="BQ169" s="6"/>
      <c r="BR169" s="6"/>
      <c r="BS169" s="6"/>
      <c r="BT169" s="60"/>
    </row>
    <row r="170" spans="1:72" ht="12.75">
      <c r="A170" s="1">
        <v>301</v>
      </c>
      <c r="B170" s="1" t="s">
        <v>30</v>
      </c>
      <c r="C170" s="1" t="s">
        <v>46</v>
      </c>
      <c r="D170" s="1" t="s">
        <v>235</v>
      </c>
      <c r="E170" s="1" t="s">
        <v>11</v>
      </c>
      <c r="F170" s="3">
        <v>5</v>
      </c>
      <c r="G170" s="3">
        <v>3</v>
      </c>
      <c r="H170" s="3">
        <v>4</v>
      </c>
      <c r="I170" s="3">
        <v>4</v>
      </c>
      <c r="J170" s="3">
        <v>16.5</v>
      </c>
      <c r="K170" s="3">
        <v>10.1</v>
      </c>
      <c r="L170" s="3">
        <v>17.3</v>
      </c>
      <c r="M170" s="37">
        <v>301</v>
      </c>
      <c r="N170" s="3">
        <v>40</v>
      </c>
      <c r="O170" s="3">
        <v>6</v>
      </c>
      <c r="P170" s="31">
        <v>40.4</v>
      </c>
      <c r="Q170" s="21">
        <v>301</v>
      </c>
      <c r="R170">
        <v>112</v>
      </c>
      <c r="S170">
        <v>13</v>
      </c>
      <c r="T170" s="13">
        <v>31.6</v>
      </c>
      <c r="U170" s="28">
        <v>301</v>
      </c>
      <c r="V170" s="4">
        <v>191</v>
      </c>
      <c r="W170" s="4">
        <v>24</v>
      </c>
      <c r="X170" s="4">
        <v>35.1</v>
      </c>
      <c r="Y170" s="4">
        <v>2</v>
      </c>
      <c r="Z170" s="4"/>
      <c r="AA170" s="12">
        <v>301</v>
      </c>
      <c r="AB170">
        <v>304</v>
      </c>
      <c r="AC170">
        <v>33</v>
      </c>
      <c r="AD170" s="13">
        <v>46</v>
      </c>
      <c r="AE170" s="16">
        <v>4</v>
      </c>
      <c r="AF170">
        <v>0.9</v>
      </c>
      <c r="AG170">
        <v>1</v>
      </c>
      <c r="AH170" s="13">
        <f>SUM(AI170:AU170)</f>
        <v>7.3</v>
      </c>
      <c r="AI170" s="6">
        <v>7.3</v>
      </c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X170" s="4">
        <v>301</v>
      </c>
      <c r="AY170"/>
      <c r="AZ170"/>
      <c r="BA170"/>
      <c r="BB170" s="13"/>
      <c r="BE170" s="6"/>
      <c r="BF170" s="6"/>
      <c r="BG170" s="6"/>
      <c r="BH170" s="6"/>
      <c r="BI170" s="4">
        <v>301</v>
      </c>
      <c r="BJ170"/>
      <c r="BK170"/>
      <c r="BL170"/>
      <c r="BM170" s="13"/>
      <c r="BO170">
        <f t="shared" si="2"/>
        <v>0</v>
      </c>
      <c r="BP170" s="6"/>
      <c r="BQ170" s="6"/>
      <c r="BR170" s="6"/>
      <c r="BS170" s="6"/>
      <c r="BT170" s="60"/>
    </row>
    <row r="171" spans="1:72" ht="12.75">
      <c r="A171" s="1">
        <v>302</v>
      </c>
      <c r="B171" s="1" t="s">
        <v>30</v>
      </c>
      <c r="C171" s="1" t="s">
        <v>46</v>
      </c>
      <c r="D171" s="1" t="s">
        <v>124</v>
      </c>
      <c r="E171" s="1" t="s">
        <v>11</v>
      </c>
      <c r="F171" s="3">
        <v>3</v>
      </c>
      <c r="G171" s="3">
        <v>4</v>
      </c>
      <c r="H171" s="3">
        <v>4</v>
      </c>
      <c r="I171" s="3">
        <v>5</v>
      </c>
      <c r="J171" s="3">
        <v>8.9</v>
      </c>
      <c r="K171" s="3">
        <v>14.6</v>
      </c>
      <c r="L171" s="3">
        <v>17.2</v>
      </c>
      <c r="M171" s="37">
        <v>302</v>
      </c>
      <c r="N171" s="3">
        <v>27</v>
      </c>
      <c r="O171" s="3">
        <v>6</v>
      </c>
      <c r="P171" s="31">
        <v>4.2</v>
      </c>
      <c r="Q171" s="21">
        <v>302</v>
      </c>
      <c r="R171">
        <v>41</v>
      </c>
      <c r="S171">
        <v>9</v>
      </c>
      <c r="T171" s="13">
        <v>35.8</v>
      </c>
      <c r="U171" s="28">
        <v>302</v>
      </c>
      <c r="V171" s="4">
        <v>117</v>
      </c>
      <c r="W171" s="4">
        <v>23</v>
      </c>
      <c r="X171" s="4">
        <v>53.4</v>
      </c>
      <c r="Y171" s="4">
        <v>4</v>
      </c>
      <c r="Z171" s="4"/>
      <c r="AA171" s="12">
        <v>302</v>
      </c>
      <c r="AB171">
        <v>155</v>
      </c>
      <c r="AC171">
        <v>0</v>
      </c>
      <c r="AD171" s="13">
        <v>2.6</v>
      </c>
      <c r="AE171" s="16">
        <v>2.6</v>
      </c>
      <c r="AG171">
        <v>0</v>
      </c>
      <c r="AH171" s="13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X171" s="4">
        <v>302</v>
      </c>
      <c r="AY171"/>
      <c r="AZ171"/>
      <c r="BA171"/>
      <c r="BB171" s="13"/>
      <c r="BE171" s="6"/>
      <c r="BF171" s="6"/>
      <c r="BG171" s="6"/>
      <c r="BH171" s="6"/>
      <c r="BI171" s="4">
        <v>302</v>
      </c>
      <c r="BJ171"/>
      <c r="BK171"/>
      <c r="BL171"/>
      <c r="BM171" s="13"/>
      <c r="BO171">
        <f t="shared" si="2"/>
        <v>0</v>
      </c>
      <c r="BP171" s="6"/>
      <c r="BQ171" s="6"/>
      <c r="BR171" s="6"/>
      <c r="BS171" s="6"/>
      <c r="BT171" s="60"/>
    </row>
    <row r="172" spans="1:72" ht="12.75">
      <c r="A172" s="1">
        <v>303</v>
      </c>
      <c r="B172" s="1" t="s">
        <v>30</v>
      </c>
      <c r="C172" s="1" t="s">
        <v>46</v>
      </c>
      <c r="D172" s="1" t="s">
        <v>212</v>
      </c>
      <c r="E172" s="1" t="s">
        <v>25</v>
      </c>
      <c r="F172" s="3">
        <v>9</v>
      </c>
      <c r="G172" s="3">
        <v>5</v>
      </c>
      <c r="H172" s="3">
        <v>6</v>
      </c>
      <c r="I172" s="3">
        <v>6</v>
      </c>
      <c r="J172" s="3">
        <v>16.1</v>
      </c>
      <c r="K172" s="3">
        <v>16.3</v>
      </c>
      <c r="L172" s="3">
        <v>17.5</v>
      </c>
      <c r="M172" s="37">
        <v>303</v>
      </c>
      <c r="N172" s="3">
        <v>51</v>
      </c>
      <c r="O172" s="3">
        <v>8</v>
      </c>
      <c r="P172" s="31">
        <v>16</v>
      </c>
      <c r="Q172" s="21">
        <v>303</v>
      </c>
      <c r="R172">
        <v>98</v>
      </c>
      <c r="S172">
        <v>15</v>
      </c>
      <c r="T172" s="13">
        <v>44.4</v>
      </c>
      <c r="U172" s="28">
        <v>303</v>
      </c>
      <c r="V172" s="4">
        <v>172</v>
      </c>
      <c r="W172" s="4">
        <v>37</v>
      </c>
      <c r="X172" s="4">
        <v>66.7</v>
      </c>
      <c r="Y172" s="4">
        <v>5</v>
      </c>
      <c r="Z172" s="4"/>
      <c r="AA172" s="12">
        <v>303</v>
      </c>
      <c r="AB172">
        <v>209</v>
      </c>
      <c r="AC172">
        <v>15</v>
      </c>
      <c r="AD172" s="13">
        <v>32.2</v>
      </c>
      <c r="AE172" s="16">
        <v>5.2</v>
      </c>
      <c r="AF172">
        <v>0.9</v>
      </c>
      <c r="AG172">
        <v>1</v>
      </c>
      <c r="AH172" s="13">
        <f>SUM(AI172:AU172)</f>
        <v>12.7</v>
      </c>
      <c r="AI172" s="6">
        <v>12.7</v>
      </c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X172" s="43">
        <v>303</v>
      </c>
      <c r="AY172">
        <v>215</v>
      </c>
      <c r="AZ172">
        <v>61</v>
      </c>
      <c r="BA172">
        <v>65</v>
      </c>
      <c r="BB172" s="13">
        <v>5.7</v>
      </c>
      <c r="BC172">
        <v>0</v>
      </c>
      <c r="BE172" s="6"/>
      <c r="BF172" s="6"/>
      <c r="BG172" s="6"/>
      <c r="BH172" s="6"/>
      <c r="BI172" s="52">
        <v>303</v>
      </c>
      <c r="BJ172">
        <v>255</v>
      </c>
      <c r="BK172">
        <v>74</v>
      </c>
      <c r="BL172">
        <v>66</v>
      </c>
      <c r="BM172" s="13">
        <v>4.7</v>
      </c>
      <c r="BN172">
        <v>1</v>
      </c>
      <c r="BO172">
        <f t="shared" si="2"/>
        <v>40</v>
      </c>
      <c r="BP172" s="6">
        <v>40</v>
      </c>
      <c r="BQ172" s="6"/>
      <c r="BR172" s="6"/>
      <c r="BS172" s="6"/>
      <c r="BT172" s="60"/>
    </row>
    <row r="173" spans="1:72" ht="12.75">
      <c r="A173" s="1">
        <v>304</v>
      </c>
      <c r="B173" s="1" t="s">
        <v>30</v>
      </c>
      <c r="C173" s="1" t="s">
        <v>46</v>
      </c>
      <c r="D173" s="1" t="s">
        <v>177</v>
      </c>
      <c r="E173" s="1" t="s">
        <v>19</v>
      </c>
      <c r="F173" s="3">
        <v>9</v>
      </c>
      <c r="G173" s="3">
        <v>4</v>
      </c>
      <c r="H173" s="3">
        <v>5</v>
      </c>
      <c r="I173" s="3">
        <v>5</v>
      </c>
      <c r="J173" s="3">
        <v>17.4</v>
      </c>
      <c r="K173" s="3">
        <v>23.1</v>
      </c>
      <c r="L173" s="3">
        <v>29.1</v>
      </c>
      <c r="M173" s="37">
        <v>304</v>
      </c>
      <c r="N173" s="3">
        <v>52</v>
      </c>
      <c r="O173" s="3">
        <v>8</v>
      </c>
      <c r="P173" s="31">
        <v>46.7</v>
      </c>
      <c r="Q173" s="4">
        <v>304</v>
      </c>
      <c r="R173"/>
      <c r="S173"/>
      <c r="T173" s="13"/>
      <c r="U173" s="4">
        <v>304</v>
      </c>
      <c r="V173" s="4"/>
      <c r="W173" s="4"/>
      <c r="X173" s="4"/>
      <c r="Y173" s="4"/>
      <c r="Z173" s="4"/>
      <c r="AA173" s="1">
        <v>304</v>
      </c>
      <c r="AD173" s="13"/>
      <c r="AE173" s="16"/>
      <c r="AH173" s="13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X173" s="1">
        <v>304</v>
      </c>
      <c r="AY173"/>
      <c r="AZ173"/>
      <c r="BA173"/>
      <c r="BB173" s="13"/>
      <c r="BE173" s="6"/>
      <c r="BF173" s="6"/>
      <c r="BG173" s="6"/>
      <c r="BH173" s="6"/>
      <c r="BI173" s="1">
        <v>304</v>
      </c>
      <c r="BJ173"/>
      <c r="BK173"/>
      <c r="BL173"/>
      <c r="BM173" s="13"/>
      <c r="BO173">
        <f t="shared" si="2"/>
        <v>0</v>
      </c>
      <c r="BP173" s="6"/>
      <c r="BQ173" s="6"/>
      <c r="BR173" s="6"/>
      <c r="BS173" s="6"/>
      <c r="BT173" s="60"/>
    </row>
    <row r="174" spans="1:72" ht="12.75">
      <c r="A174" s="1">
        <v>305</v>
      </c>
      <c r="B174" s="1" t="s">
        <v>30</v>
      </c>
      <c r="C174" s="1" t="s">
        <v>46</v>
      </c>
      <c r="D174" s="1" t="s">
        <v>10</v>
      </c>
      <c r="E174" s="1" t="s">
        <v>12</v>
      </c>
      <c r="F174" s="3">
        <v>3</v>
      </c>
      <c r="G174" s="3">
        <v>4</v>
      </c>
      <c r="H174" s="3">
        <v>4</v>
      </c>
      <c r="I174" s="3">
        <v>4</v>
      </c>
      <c r="J174" s="3">
        <v>7.6</v>
      </c>
      <c r="K174" s="3">
        <v>12</v>
      </c>
      <c r="L174" s="3">
        <v>13.7</v>
      </c>
      <c r="M174" s="37">
        <v>305</v>
      </c>
      <c r="N174" s="3">
        <v>25</v>
      </c>
      <c r="O174" s="3">
        <v>7</v>
      </c>
      <c r="P174" s="31">
        <v>34.5</v>
      </c>
      <c r="Q174" s="21">
        <v>305</v>
      </c>
      <c r="R174">
        <v>55</v>
      </c>
      <c r="S174">
        <v>9</v>
      </c>
      <c r="T174" s="13">
        <v>37.7</v>
      </c>
      <c r="U174" s="4">
        <v>305</v>
      </c>
      <c r="V174" s="4"/>
      <c r="W174" s="4"/>
      <c r="X174" s="4"/>
      <c r="Y174" s="4"/>
      <c r="Z174" s="4"/>
      <c r="AA174" s="1">
        <v>305</v>
      </c>
      <c r="AD174" s="13"/>
      <c r="AE174" s="16"/>
      <c r="AH174" s="13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X174" s="1">
        <v>305</v>
      </c>
      <c r="AY174"/>
      <c r="AZ174"/>
      <c r="BA174"/>
      <c r="BB174" s="13"/>
      <c r="BE174" s="6"/>
      <c r="BF174" s="6"/>
      <c r="BG174" s="6"/>
      <c r="BH174" s="6"/>
      <c r="BI174" s="1">
        <v>305</v>
      </c>
      <c r="BJ174"/>
      <c r="BK174"/>
      <c r="BL174"/>
      <c r="BM174" s="13"/>
      <c r="BO174">
        <f t="shared" si="2"/>
        <v>0</v>
      </c>
      <c r="BP174" s="6"/>
      <c r="BQ174" s="6"/>
      <c r="BR174" s="6"/>
      <c r="BS174" s="6"/>
      <c r="BT174" s="60"/>
    </row>
    <row r="175" spans="1:72" ht="12.75">
      <c r="A175" s="1">
        <v>306</v>
      </c>
      <c r="B175" s="1" t="s">
        <v>59</v>
      </c>
      <c r="C175" s="1" t="s">
        <v>46</v>
      </c>
      <c r="D175" s="1" t="s">
        <v>177</v>
      </c>
      <c r="E175" s="1" t="s">
        <v>25</v>
      </c>
      <c r="F175" s="3">
        <v>14</v>
      </c>
      <c r="G175" s="3">
        <v>3</v>
      </c>
      <c r="H175" s="3">
        <v>4</v>
      </c>
      <c r="I175" s="3">
        <v>6</v>
      </c>
      <c r="J175" s="3">
        <v>9.1</v>
      </c>
      <c r="K175" s="3">
        <v>17</v>
      </c>
      <c r="L175" s="3">
        <v>18.7</v>
      </c>
      <c r="M175" s="37">
        <v>306</v>
      </c>
      <c r="N175" s="3">
        <v>51</v>
      </c>
      <c r="O175" s="3">
        <v>9</v>
      </c>
      <c r="P175" s="31">
        <v>15.8</v>
      </c>
      <c r="Q175" s="21">
        <v>306</v>
      </c>
      <c r="R175">
        <v>89</v>
      </c>
      <c r="S175">
        <v>15</v>
      </c>
      <c r="T175" s="13">
        <v>27.7</v>
      </c>
      <c r="U175" s="28">
        <v>306</v>
      </c>
      <c r="V175" s="4">
        <v>160</v>
      </c>
      <c r="W175" s="4">
        <v>24</v>
      </c>
      <c r="X175" s="4">
        <v>39.5</v>
      </c>
      <c r="Y175" s="4"/>
      <c r="Z175" s="4"/>
      <c r="AA175" s="12">
        <v>306</v>
      </c>
      <c r="AB175">
        <v>199</v>
      </c>
      <c r="AC175">
        <v>8</v>
      </c>
      <c r="AD175" s="13">
        <v>38</v>
      </c>
      <c r="AE175" s="16">
        <v>4.2</v>
      </c>
      <c r="AG175">
        <v>0</v>
      </c>
      <c r="AH175" s="13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X175" s="43">
        <v>306</v>
      </c>
      <c r="AY175">
        <v>314</v>
      </c>
      <c r="AZ175">
        <v>29</v>
      </c>
      <c r="BA175">
        <v>52</v>
      </c>
      <c r="BB175" s="13">
        <v>4.2</v>
      </c>
      <c r="BC175">
        <v>0</v>
      </c>
      <c r="BE175" s="6"/>
      <c r="BF175" s="6"/>
      <c r="BG175" s="6"/>
      <c r="BH175" s="6"/>
      <c r="BI175" s="52">
        <v>306</v>
      </c>
      <c r="BJ175">
        <v>235</v>
      </c>
      <c r="BK175">
        <v>20</v>
      </c>
      <c r="BL175">
        <v>49</v>
      </c>
      <c r="BM175" s="13">
        <v>4.1</v>
      </c>
      <c r="BN175">
        <v>0</v>
      </c>
      <c r="BO175">
        <f t="shared" si="2"/>
        <v>0</v>
      </c>
      <c r="BP175" s="6"/>
      <c r="BQ175" s="6"/>
      <c r="BR175" s="6"/>
      <c r="BS175" s="6"/>
      <c r="BT175" s="60"/>
    </row>
    <row r="176" spans="1:72" ht="12.75">
      <c r="A176" s="1">
        <v>307</v>
      </c>
      <c r="B176" s="1" t="s">
        <v>59</v>
      </c>
      <c r="C176" s="1" t="s">
        <v>46</v>
      </c>
      <c r="D176" s="1" t="s">
        <v>212</v>
      </c>
      <c r="E176" s="1" t="s">
        <v>25</v>
      </c>
      <c r="F176" s="3">
        <v>9</v>
      </c>
      <c r="G176" s="3">
        <v>4</v>
      </c>
      <c r="H176" s="3">
        <v>4</v>
      </c>
      <c r="I176" s="3">
        <v>5</v>
      </c>
      <c r="J176" s="3">
        <v>18.9</v>
      </c>
      <c r="K176" s="3">
        <v>16.7</v>
      </c>
      <c r="L176" s="3">
        <v>17.9</v>
      </c>
      <c r="M176" s="37">
        <v>307</v>
      </c>
      <c r="N176" s="3">
        <v>55</v>
      </c>
      <c r="O176" s="3">
        <v>10</v>
      </c>
      <c r="P176" s="31">
        <v>26.6</v>
      </c>
      <c r="Q176" s="21">
        <v>307</v>
      </c>
      <c r="R176">
        <v>114</v>
      </c>
      <c r="S176">
        <v>13</v>
      </c>
      <c r="T176" s="13">
        <v>36.7</v>
      </c>
      <c r="U176" s="28">
        <v>307</v>
      </c>
      <c r="V176" s="4">
        <v>200</v>
      </c>
      <c r="W176" s="4">
        <v>35</v>
      </c>
      <c r="X176" s="4">
        <v>60.7</v>
      </c>
      <c r="Y176" s="4">
        <v>3</v>
      </c>
      <c r="Z176" s="4"/>
      <c r="AA176" s="12">
        <v>307</v>
      </c>
      <c r="AB176">
        <v>322</v>
      </c>
      <c r="AC176">
        <v>40</v>
      </c>
      <c r="AD176" s="13">
        <v>56.7</v>
      </c>
      <c r="AE176" s="16">
        <v>5.3</v>
      </c>
      <c r="AF176">
        <v>0.7</v>
      </c>
      <c r="AG176">
        <v>2</v>
      </c>
      <c r="AH176" s="13">
        <f>SUM(AI176:AU176)</f>
        <v>42.7</v>
      </c>
      <c r="AI176" s="6">
        <v>9.6</v>
      </c>
      <c r="AJ176" s="6">
        <v>33.1</v>
      </c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X176" s="43">
        <v>307</v>
      </c>
      <c r="AY176">
        <v>379</v>
      </c>
      <c r="AZ176">
        <v>46</v>
      </c>
      <c r="BA176">
        <v>70</v>
      </c>
      <c r="BB176" s="13">
        <v>6</v>
      </c>
      <c r="BC176">
        <v>1</v>
      </c>
      <c r="BD176">
        <f>SUM(BE176:BH176)</f>
        <v>12</v>
      </c>
      <c r="BE176" s="6">
        <v>12</v>
      </c>
      <c r="BF176" s="6"/>
      <c r="BG176" s="6"/>
      <c r="BH176" s="6"/>
      <c r="BI176" s="52">
        <v>307</v>
      </c>
      <c r="BJ176">
        <v>441</v>
      </c>
      <c r="BK176">
        <v>48</v>
      </c>
      <c r="BL176">
        <v>64</v>
      </c>
      <c r="BM176" s="13">
        <v>6.4</v>
      </c>
      <c r="BN176">
        <v>2</v>
      </c>
      <c r="BO176">
        <f t="shared" si="2"/>
        <v>50</v>
      </c>
      <c r="BP176" s="6">
        <v>39</v>
      </c>
      <c r="BQ176" s="6">
        <v>11</v>
      </c>
      <c r="BR176" s="6"/>
      <c r="BS176" s="6"/>
      <c r="BT176" s="60"/>
    </row>
    <row r="177" spans="1:72" ht="12.75">
      <c r="A177" s="1">
        <v>309</v>
      </c>
      <c r="B177" s="1" t="s">
        <v>59</v>
      </c>
      <c r="C177" s="1" t="s">
        <v>46</v>
      </c>
      <c r="D177" s="1" t="s">
        <v>235</v>
      </c>
      <c r="E177" s="1" t="s">
        <v>12</v>
      </c>
      <c r="F177" s="3">
        <v>10</v>
      </c>
      <c r="G177" s="3">
        <v>4</v>
      </c>
      <c r="H177" s="3">
        <v>4</v>
      </c>
      <c r="I177" s="3">
        <v>4</v>
      </c>
      <c r="J177" s="3">
        <v>12.2</v>
      </c>
      <c r="K177" s="3">
        <v>18.9</v>
      </c>
      <c r="L177" s="3">
        <v>16.1</v>
      </c>
      <c r="M177" s="37">
        <v>309</v>
      </c>
      <c r="N177" s="3">
        <v>56</v>
      </c>
      <c r="O177" s="3">
        <v>7</v>
      </c>
      <c r="P177" s="31">
        <v>29.1</v>
      </c>
      <c r="Q177" s="21">
        <v>309</v>
      </c>
      <c r="R177">
        <v>87</v>
      </c>
      <c r="S177">
        <v>13</v>
      </c>
      <c r="T177" s="13">
        <v>56.1</v>
      </c>
      <c r="U177" s="4">
        <v>309</v>
      </c>
      <c r="V177" s="4"/>
      <c r="W177" s="4"/>
      <c r="X177" s="4"/>
      <c r="Y177" s="4"/>
      <c r="Z177" s="4"/>
      <c r="AA177" s="1">
        <v>309</v>
      </c>
      <c r="AD177" s="13"/>
      <c r="AE177" s="16"/>
      <c r="AH177" s="13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X177" s="1">
        <v>309</v>
      </c>
      <c r="AY177"/>
      <c r="AZ177"/>
      <c r="BA177"/>
      <c r="BB177" s="13"/>
      <c r="BE177" s="6"/>
      <c r="BF177" s="6"/>
      <c r="BG177" s="6"/>
      <c r="BH177" s="6"/>
      <c r="BI177" s="1">
        <v>309</v>
      </c>
      <c r="BJ177"/>
      <c r="BK177"/>
      <c r="BL177"/>
      <c r="BM177" s="13"/>
      <c r="BO177">
        <f t="shared" si="2"/>
        <v>0</v>
      </c>
      <c r="BP177" s="6"/>
      <c r="BQ177" s="6"/>
      <c r="BR177" s="6"/>
      <c r="BS177" s="6"/>
      <c r="BT177" s="60"/>
    </row>
    <row r="178" spans="1:72" ht="12.75">
      <c r="A178" s="1">
        <v>310</v>
      </c>
      <c r="B178" s="1" t="s">
        <v>59</v>
      </c>
      <c r="C178" s="1" t="s">
        <v>46</v>
      </c>
      <c r="D178" s="1" t="s">
        <v>228</v>
      </c>
      <c r="E178" s="1" t="s">
        <v>19</v>
      </c>
      <c r="F178" s="3">
        <v>10</v>
      </c>
      <c r="G178" s="3">
        <v>3</v>
      </c>
      <c r="H178" s="3">
        <v>4</v>
      </c>
      <c r="I178" s="3">
        <v>6</v>
      </c>
      <c r="J178" s="3">
        <v>10.8</v>
      </c>
      <c r="K178" s="3">
        <v>10.7</v>
      </c>
      <c r="L178" s="3">
        <v>27.2</v>
      </c>
      <c r="M178" s="37">
        <v>310</v>
      </c>
      <c r="N178" s="3">
        <v>62</v>
      </c>
      <c r="O178" s="3">
        <v>11</v>
      </c>
      <c r="P178" s="31">
        <v>27.4</v>
      </c>
      <c r="Q178" s="21">
        <v>310</v>
      </c>
      <c r="R178">
        <v>111</v>
      </c>
      <c r="S178">
        <v>27</v>
      </c>
      <c r="T178" s="13">
        <v>37.1</v>
      </c>
      <c r="U178" s="28">
        <v>310</v>
      </c>
      <c r="V178" s="4">
        <v>192</v>
      </c>
      <c r="W178" s="4">
        <v>39</v>
      </c>
      <c r="X178" s="4">
        <v>21</v>
      </c>
      <c r="Y178" s="4">
        <v>4</v>
      </c>
      <c r="Z178" s="4"/>
      <c r="AA178" s="12">
        <v>310</v>
      </c>
      <c r="AB178">
        <v>278</v>
      </c>
      <c r="AC178">
        <v>50</v>
      </c>
      <c r="AD178" s="13">
        <v>54.8</v>
      </c>
      <c r="AE178" s="16">
        <v>5.7</v>
      </c>
      <c r="AF178">
        <v>1.6</v>
      </c>
      <c r="AG178">
        <v>3</v>
      </c>
      <c r="AH178" s="13">
        <f>SUM(AI178:AU178)</f>
        <v>139.4</v>
      </c>
      <c r="AI178" s="6">
        <v>13.8</v>
      </c>
      <c r="AJ178" s="6">
        <v>19.6</v>
      </c>
      <c r="AK178" s="6">
        <v>106</v>
      </c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X178" s="43">
        <v>310</v>
      </c>
      <c r="AY178">
        <v>310</v>
      </c>
      <c r="AZ178">
        <v>53</v>
      </c>
      <c r="BA178">
        <v>69</v>
      </c>
      <c r="BB178" s="13">
        <v>6.2</v>
      </c>
      <c r="BC178">
        <v>2</v>
      </c>
      <c r="BD178">
        <f>SUM(BE178:BH178)</f>
        <v>167</v>
      </c>
      <c r="BE178" s="6">
        <v>141</v>
      </c>
      <c r="BF178" s="6">
        <v>26</v>
      </c>
      <c r="BG178" s="6"/>
      <c r="BH178" s="6"/>
      <c r="BI178" s="52">
        <v>310</v>
      </c>
      <c r="BJ178">
        <v>310</v>
      </c>
      <c r="BK178">
        <v>29</v>
      </c>
      <c r="BL178">
        <v>59</v>
      </c>
      <c r="BM178" s="13">
        <v>4.6</v>
      </c>
      <c r="BN178">
        <v>1</v>
      </c>
      <c r="BO178">
        <f t="shared" si="2"/>
        <v>147</v>
      </c>
      <c r="BP178" s="6">
        <v>147</v>
      </c>
      <c r="BQ178" s="6"/>
      <c r="BR178" s="6"/>
      <c r="BS178" s="6"/>
      <c r="BT178" s="60"/>
    </row>
    <row r="179" spans="1:72" ht="12.75">
      <c r="A179" s="1">
        <v>311</v>
      </c>
      <c r="B179" s="1" t="s">
        <v>59</v>
      </c>
      <c r="C179" s="1" t="s">
        <v>46</v>
      </c>
      <c r="D179" s="1" t="s">
        <v>124</v>
      </c>
      <c r="E179" s="1" t="s">
        <v>11</v>
      </c>
      <c r="F179" s="3">
        <v>13</v>
      </c>
      <c r="G179" s="3">
        <v>3</v>
      </c>
      <c r="H179" s="3">
        <v>4</v>
      </c>
      <c r="I179" s="3">
        <v>5</v>
      </c>
      <c r="J179" s="3">
        <v>15.5</v>
      </c>
      <c r="K179" s="3">
        <v>12.4</v>
      </c>
      <c r="L179" s="3">
        <v>16.8</v>
      </c>
      <c r="M179" s="37">
        <v>311</v>
      </c>
      <c r="N179" s="3">
        <v>39</v>
      </c>
      <c r="O179" s="3">
        <v>9</v>
      </c>
      <c r="P179" s="31">
        <v>36.4</v>
      </c>
      <c r="Q179" s="21">
        <v>311</v>
      </c>
      <c r="R179">
        <v>111</v>
      </c>
      <c r="S179">
        <v>12</v>
      </c>
      <c r="T179" s="13">
        <v>46.1</v>
      </c>
      <c r="U179" s="28">
        <v>311</v>
      </c>
      <c r="V179" s="4">
        <v>206</v>
      </c>
      <c r="W179" s="4">
        <v>19</v>
      </c>
      <c r="X179" s="4">
        <v>39.9</v>
      </c>
      <c r="Y179" s="4"/>
      <c r="Z179" s="4"/>
      <c r="AA179" s="12">
        <v>311</v>
      </c>
      <c r="AB179">
        <v>275</v>
      </c>
      <c r="AC179">
        <v>25</v>
      </c>
      <c r="AD179" s="13">
        <v>50</v>
      </c>
      <c r="AE179" s="16">
        <v>3.6</v>
      </c>
      <c r="AG179">
        <v>0</v>
      </c>
      <c r="AH179" s="13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X179" s="43">
        <v>311</v>
      </c>
      <c r="AY179">
        <v>353</v>
      </c>
      <c r="AZ179">
        <v>49</v>
      </c>
      <c r="BA179">
        <v>61</v>
      </c>
      <c r="BB179" s="13">
        <v>5</v>
      </c>
      <c r="BC179">
        <v>2</v>
      </c>
      <c r="BD179">
        <f>SUM(BE179:BH179)</f>
        <v>10</v>
      </c>
      <c r="BE179" s="6">
        <v>5</v>
      </c>
      <c r="BF179" s="6">
        <v>5</v>
      </c>
      <c r="BG179" s="6"/>
      <c r="BH179" s="6"/>
      <c r="BI179" s="52">
        <v>311</v>
      </c>
      <c r="BJ179">
        <v>418</v>
      </c>
      <c r="BK179">
        <v>49</v>
      </c>
      <c r="BL179">
        <v>60</v>
      </c>
      <c r="BM179" s="13">
        <v>5.1</v>
      </c>
      <c r="BN179">
        <v>2</v>
      </c>
      <c r="BO179">
        <f t="shared" si="2"/>
        <v>138</v>
      </c>
      <c r="BP179" s="6">
        <v>88</v>
      </c>
      <c r="BQ179" s="6">
        <v>50</v>
      </c>
      <c r="BR179" s="6"/>
      <c r="BS179" s="6"/>
      <c r="BT179" s="60"/>
    </row>
    <row r="180" spans="1:72" ht="12.75">
      <c r="A180" s="1">
        <v>312</v>
      </c>
      <c r="B180" s="1" t="s">
        <v>59</v>
      </c>
      <c r="C180" s="1" t="s">
        <v>46</v>
      </c>
      <c r="D180" s="1" t="s">
        <v>235</v>
      </c>
      <c r="E180" s="1" t="s">
        <v>12</v>
      </c>
      <c r="F180" s="3">
        <v>9</v>
      </c>
      <c r="G180" s="3">
        <v>4</v>
      </c>
      <c r="H180" s="3">
        <v>5</v>
      </c>
      <c r="I180" s="3">
        <v>5</v>
      </c>
      <c r="J180" s="3">
        <v>15.7</v>
      </c>
      <c r="K180" s="3">
        <v>20.9</v>
      </c>
      <c r="L180" s="3">
        <v>23</v>
      </c>
      <c r="M180" s="37">
        <v>312</v>
      </c>
      <c r="N180" s="3">
        <v>52</v>
      </c>
      <c r="O180" s="3">
        <v>8</v>
      </c>
      <c r="P180" s="31">
        <v>37.7</v>
      </c>
      <c r="Q180" s="21">
        <v>312</v>
      </c>
      <c r="R180">
        <v>107</v>
      </c>
      <c r="S180">
        <v>14</v>
      </c>
      <c r="T180" s="13">
        <v>32.5</v>
      </c>
      <c r="U180" s="28">
        <v>312</v>
      </c>
      <c r="V180" s="4">
        <v>206</v>
      </c>
      <c r="W180" s="4">
        <v>21</v>
      </c>
      <c r="X180" s="4">
        <v>51.8</v>
      </c>
      <c r="Y180" s="4"/>
      <c r="Z180" s="4"/>
      <c r="AA180" s="1">
        <v>312</v>
      </c>
      <c r="AD180" s="13"/>
      <c r="AE180" s="16"/>
      <c r="AH180" s="13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X180" s="1">
        <v>312</v>
      </c>
      <c r="AY180"/>
      <c r="AZ180"/>
      <c r="BA180"/>
      <c r="BB180" s="13"/>
      <c r="BE180" s="6"/>
      <c r="BF180" s="6"/>
      <c r="BG180" s="6"/>
      <c r="BH180" s="6"/>
      <c r="BI180" s="1">
        <v>312</v>
      </c>
      <c r="BJ180"/>
      <c r="BK180"/>
      <c r="BL180"/>
      <c r="BM180" s="13"/>
      <c r="BO180">
        <f t="shared" si="2"/>
        <v>0</v>
      </c>
      <c r="BP180" s="6"/>
      <c r="BQ180" s="6"/>
      <c r="BR180" s="6"/>
      <c r="BS180" s="6"/>
      <c r="BT180" s="60"/>
    </row>
    <row r="181" spans="1:72" ht="12.75">
      <c r="A181" s="1">
        <v>313</v>
      </c>
      <c r="B181" s="1" t="s">
        <v>59</v>
      </c>
      <c r="C181" s="1" t="s">
        <v>46</v>
      </c>
      <c r="D181" s="1" t="s">
        <v>10</v>
      </c>
      <c r="E181" s="1" t="s">
        <v>12</v>
      </c>
      <c r="F181" s="3">
        <v>13</v>
      </c>
      <c r="G181" s="3">
        <v>4</v>
      </c>
      <c r="H181" s="3">
        <v>4</v>
      </c>
      <c r="I181" s="3">
        <v>4</v>
      </c>
      <c r="J181" s="3">
        <v>13.3</v>
      </c>
      <c r="K181" s="3">
        <v>16.2</v>
      </c>
      <c r="L181" s="3">
        <v>13.5</v>
      </c>
      <c r="M181" s="37">
        <v>313</v>
      </c>
      <c r="N181" s="3">
        <v>16</v>
      </c>
      <c r="O181" s="3">
        <v>7</v>
      </c>
      <c r="P181" s="31">
        <v>15.7</v>
      </c>
      <c r="Q181" s="21">
        <v>313</v>
      </c>
      <c r="R181">
        <v>16</v>
      </c>
      <c r="S181">
        <v>11</v>
      </c>
      <c r="T181" s="13">
        <v>14.1</v>
      </c>
      <c r="U181" s="28">
        <v>313</v>
      </c>
      <c r="V181" s="4">
        <v>27</v>
      </c>
      <c r="W181" s="4">
        <v>5</v>
      </c>
      <c r="X181" s="4">
        <v>25.9</v>
      </c>
      <c r="Y181" s="4"/>
      <c r="Z181" s="4"/>
      <c r="AA181" s="12">
        <v>313</v>
      </c>
      <c r="AB181">
        <v>54</v>
      </c>
      <c r="AC181">
        <v>10</v>
      </c>
      <c r="AD181" s="13">
        <v>32.9</v>
      </c>
      <c r="AE181" s="16">
        <v>1.6</v>
      </c>
      <c r="AG181">
        <v>0</v>
      </c>
      <c r="AH181" s="13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X181" s="43">
        <v>313</v>
      </c>
      <c r="AY181">
        <v>91</v>
      </c>
      <c r="AZ181">
        <v>18</v>
      </c>
      <c r="BA181">
        <v>32</v>
      </c>
      <c r="BB181" s="13">
        <v>2.8</v>
      </c>
      <c r="BC181">
        <v>0</v>
      </c>
      <c r="BE181" s="6"/>
      <c r="BF181" s="6"/>
      <c r="BG181" s="6"/>
      <c r="BH181" s="6"/>
      <c r="BI181" s="52">
        <v>313</v>
      </c>
      <c r="BJ181">
        <v>120</v>
      </c>
      <c r="BK181">
        <v>14</v>
      </c>
      <c r="BL181">
        <v>50</v>
      </c>
      <c r="BM181" s="13">
        <v>2.6</v>
      </c>
      <c r="BN181">
        <v>0</v>
      </c>
      <c r="BO181">
        <f t="shared" si="2"/>
        <v>0</v>
      </c>
      <c r="BP181" s="6"/>
      <c r="BQ181" s="6"/>
      <c r="BR181" s="6"/>
      <c r="BS181" s="6"/>
      <c r="BT181" s="60"/>
    </row>
    <row r="182" spans="13:71" ht="12.75">
      <c r="M182" s="9"/>
      <c r="N182" s="3"/>
      <c r="R182"/>
      <c r="S182"/>
      <c r="T182"/>
      <c r="V182" s="3"/>
      <c r="W182" s="3"/>
      <c r="X182" s="3"/>
      <c r="Y182" s="3"/>
      <c r="Z182" s="3"/>
      <c r="AD182" s="13"/>
      <c r="AE182" s="18"/>
      <c r="AH182" s="13"/>
      <c r="AI182" s="3"/>
      <c r="AW182"/>
      <c r="AX182"/>
      <c r="AY182"/>
      <c r="AZ182"/>
      <c r="BA182"/>
      <c r="BB182" s="13"/>
      <c r="BE182" s="9"/>
      <c r="BF182" s="9"/>
      <c r="BG182" s="9"/>
      <c r="BH182" s="9"/>
      <c r="BI182"/>
      <c r="BJ182"/>
      <c r="BK182"/>
      <c r="BL182"/>
      <c r="BM182" s="13"/>
      <c r="BP182" s="9"/>
      <c r="BQ182" s="9"/>
      <c r="BR182" s="9"/>
      <c r="BS182" s="9"/>
    </row>
    <row r="183" spans="13:71" ht="12.75">
      <c r="M183" s="9"/>
      <c r="N183" s="3"/>
      <c r="R183"/>
      <c r="S183"/>
      <c r="T183"/>
      <c r="V183" s="3"/>
      <c r="W183" s="3"/>
      <c r="X183" s="3"/>
      <c r="Y183" s="3"/>
      <c r="Z183" s="3"/>
      <c r="AD183" s="13"/>
      <c r="AE183" s="18"/>
      <c r="AH183" s="13"/>
      <c r="AW183" s="3"/>
      <c r="AX183" s="3"/>
      <c r="AY183" s="3"/>
      <c r="AZ183"/>
      <c r="BA183"/>
      <c r="BB183" s="13"/>
      <c r="BE183" s="9"/>
      <c r="BF183" s="9"/>
      <c r="BG183" s="9"/>
      <c r="BH183" s="9"/>
      <c r="BI183" s="3"/>
      <c r="BJ183" s="3"/>
      <c r="BK183"/>
      <c r="BL183"/>
      <c r="BM183" s="13"/>
      <c r="BP183" s="9"/>
      <c r="BQ183" s="9"/>
      <c r="BR183" s="9"/>
      <c r="BS183" s="9"/>
    </row>
    <row r="184" spans="2:71" ht="12.75">
      <c r="B184" s="5"/>
      <c r="M184" s="39"/>
      <c r="N184" s="3"/>
      <c r="P184" s="31"/>
      <c r="Q184" s="21">
        <v>110</v>
      </c>
      <c r="R184">
        <v>81</v>
      </c>
      <c r="S184">
        <v>13</v>
      </c>
      <c r="T184" s="13">
        <v>39.4</v>
      </c>
      <c r="U184" s="4"/>
      <c r="V184" s="4"/>
      <c r="W184" s="4"/>
      <c r="X184" s="4"/>
      <c r="Y184" s="4"/>
      <c r="Z184" s="4"/>
      <c r="AA184" s="12">
        <v>185</v>
      </c>
      <c r="AB184">
        <v>190</v>
      </c>
      <c r="AC184">
        <v>56</v>
      </c>
      <c r="AD184" s="13">
        <v>53</v>
      </c>
      <c r="AE184" s="16">
        <v>5.3</v>
      </c>
      <c r="AF184">
        <v>1.4</v>
      </c>
      <c r="AG184">
        <v>9</v>
      </c>
      <c r="AH184" s="13">
        <f>SUM(AI184:AV184)</f>
        <v>224.00000000000003</v>
      </c>
      <c r="AI184" s="6">
        <v>5</v>
      </c>
      <c r="AJ184" s="6">
        <v>3.5</v>
      </c>
      <c r="AK184" s="6">
        <v>14.8</v>
      </c>
      <c r="AL184" s="6">
        <v>74</v>
      </c>
      <c r="AM184" s="6">
        <v>6.8</v>
      </c>
      <c r="AN184" s="6">
        <v>11.2</v>
      </c>
      <c r="AO184" s="6">
        <v>33.5</v>
      </c>
      <c r="AP184" s="6">
        <v>31.3</v>
      </c>
      <c r="AQ184" s="6">
        <v>43.9</v>
      </c>
      <c r="AR184" s="15"/>
      <c r="AS184" s="15"/>
      <c r="AT184" s="15"/>
      <c r="AU184" s="15"/>
      <c r="AV184" s="15"/>
      <c r="AX184" s="4"/>
      <c r="AY184" s="3"/>
      <c r="AZ184"/>
      <c r="BA184"/>
      <c r="BB184" s="13"/>
      <c r="BE184" s="9"/>
      <c r="BF184" s="9"/>
      <c r="BG184" s="9"/>
      <c r="BH184" s="9"/>
      <c r="BI184" s="4"/>
      <c r="BJ184" s="3"/>
      <c r="BK184"/>
      <c r="BL184"/>
      <c r="BM184" s="13"/>
      <c r="BP184" s="9"/>
      <c r="BQ184" s="9"/>
      <c r="BR184" s="9"/>
      <c r="BS184" s="9"/>
    </row>
    <row r="185" spans="2:71" ht="12.75">
      <c r="B185" s="5"/>
      <c r="M185" s="40"/>
      <c r="N185" s="3"/>
      <c r="P185" s="31"/>
      <c r="Q185" s="20">
        <v>110</v>
      </c>
      <c r="R185">
        <v>82</v>
      </c>
      <c r="S185">
        <v>12</v>
      </c>
      <c r="T185" s="13">
        <v>39.3</v>
      </c>
      <c r="U185" s="7"/>
      <c r="V185" s="7"/>
      <c r="W185" s="7"/>
      <c r="X185" s="7"/>
      <c r="Y185" s="7"/>
      <c r="Z185" s="7"/>
      <c r="AA185" s="14">
        <v>185</v>
      </c>
      <c r="AB185">
        <v>189</v>
      </c>
      <c r="AC185">
        <v>62</v>
      </c>
      <c r="AD185" s="13">
        <v>49</v>
      </c>
      <c r="AE185" s="18">
        <v>5.8</v>
      </c>
      <c r="AF185" s="9">
        <v>2.2</v>
      </c>
      <c r="AG185" s="9">
        <v>9</v>
      </c>
      <c r="AH185" s="13">
        <f>SUM(AI185:AV185)</f>
        <v>228.10000000000002</v>
      </c>
      <c r="AI185" s="6">
        <v>84</v>
      </c>
      <c r="AJ185" s="6">
        <v>4.7</v>
      </c>
      <c r="AK185" s="6">
        <v>3.6</v>
      </c>
      <c r="AL185" s="6">
        <v>16.6</v>
      </c>
      <c r="AM185" s="6">
        <v>7.7</v>
      </c>
      <c r="AN185" s="6">
        <v>6.9</v>
      </c>
      <c r="AO185" s="6">
        <v>30.7</v>
      </c>
      <c r="AP185" s="6">
        <v>28.4</v>
      </c>
      <c r="AQ185" s="6">
        <v>45.5</v>
      </c>
      <c r="AR185" s="15"/>
      <c r="AS185" s="15"/>
      <c r="AT185" s="15"/>
      <c r="AU185" s="15"/>
      <c r="AV185" s="15"/>
      <c r="AX185" s="7"/>
      <c r="AY185" s="3"/>
      <c r="AZ185"/>
      <c r="BA185"/>
      <c r="BB185" s="13"/>
      <c r="BE185" s="9"/>
      <c r="BF185" s="9"/>
      <c r="BG185" s="9"/>
      <c r="BH185" s="9"/>
      <c r="BI185" s="7"/>
      <c r="BJ185" s="3"/>
      <c r="BK185"/>
      <c r="BL185"/>
      <c r="BM185" s="13"/>
      <c r="BP185" s="9"/>
      <c r="BQ185" s="9"/>
      <c r="BR185" s="9"/>
      <c r="BS185" s="9"/>
    </row>
    <row r="186" spans="2:71" ht="12.75">
      <c r="B186" s="5"/>
      <c r="M186" s="39"/>
      <c r="N186" s="3"/>
      <c r="Q186" s="4"/>
      <c r="R186"/>
      <c r="S186"/>
      <c r="T186"/>
      <c r="U186" s="4"/>
      <c r="V186" s="4"/>
      <c r="W186" s="4"/>
      <c r="X186" s="4"/>
      <c r="Y186" s="4"/>
      <c r="Z186" s="4"/>
      <c r="AA186" s="12">
        <v>63</v>
      </c>
      <c r="AB186">
        <v>279</v>
      </c>
      <c r="AC186">
        <v>81</v>
      </c>
      <c r="AD186" s="13">
        <v>74</v>
      </c>
      <c r="AE186" s="16">
        <v>5.3</v>
      </c>
      <c r="AF186">
        <v>1.2</v>
      </c>
      <c r="AG186">
        <v>13</v>
      </c>
      <c r="AH186" s="13">
        <f>SUM(AI186:AV186)</f>
        <v>161.9</v>
      </c>
      <c r="AI186" s="6">
        <v>3.6</v>
      </c>
      <c r="AJ186" s="6">
        <v>2.6</v>
      </c>
      <c r="AK186" s="6">
        <v>4.3</v>
      </c>
      <c r="AL186" s="6">
        <v>36.3</v>
      </c>
      <c r="AM186" s="6">
        <v>14.2</v>
      </c>
      <c r="AN186" s="6">
        <v>6.6</v>
      </c>
      <c r="AO186" s="6">
        <v>5.4</v>
      </c>
      <c r="AP186" s="6">
        <v>4.4</v>
      </c>
      <c r="AQ186" s="6">
        <v>12.4</v>
      </c>
      <c r="AR186" s="6">
        <v>15.8</v>
      </c>
      <c r="AS186" s="6">
        <v>8.3</v>
      </c>
      <c r="AT186" s="6">
        <v>10.9</v>
      </c>
      <c r="AU186" s="6">
        <v>37.1</v>
      </c>
      <c r="AV186" s="6"/>
      <c r="AX186" s="4"/>
      <c r="AY186" s="3"/>
      <c r="AZ186"/>
      <c r="BA186"/>
      <c r="BB186" s="13"/>
      <c r="BE186" s="9"/>
      <c r="BF186" s="9"/>
      <c r="BG186" s="9"/>
      <c r="BH186" s="9"/>
      <c r="BI186" s="4"/>
      <c r="BJ186" s="3"/>
      <c r="BK186"/>
      <c r="BL186"/>
      <c r="BM186" s="13"/>
      <c r="BP186" s="9"/>
      <c r="BQ186" s="9"/>
      <c r="BR186" s="9"/>
      <c r="BS186" s="9"/>
    </row>
    <row r="187" spans="2:71" ht="12.75">
      <c r="B187" s="5"/>
      <c r="M187" s="39"/>
      <c r="N187" s="3"/>
      <c r="Q187" s="4"/>
      <c r="R187"/>
      <c r="S187"/>
      <c r="T187"/>
      <c r="U187" s="4"/>
      <c r="V187" s="4"/>
      <c r="W187" s="4"/>
      <c r="X187" s="4"/>
      <c r="Y187" s="4"/>
      <c r="Z187" s="4"/>
      <c r="AA187" s="12">
        <v>63</v>
      </c>
      <c r="AB187">
        <v>271</v>
      </c>
      <c r="AC187">
        <v>63</v>
      </c>
      <c r="AD187" s="13">
        <v>85</v>
      </c>
      <c r="AE187" s="17">
        <v>4.5</v>
      </c>
      <c r="AF187" s="9">
        <v>1.3</v>
      </c>
      <c r="AG187">
        <v>14</v>
      </c>
      <c r="AH187" s="13">
        <f>SUM(AI187:AV187)</f>
        <v>161.8</v>
      </c>
      <c r="AI187" s="6">
        <v>1.7</v>
      </c>
      <c r="AJ187" s="6">
        <v>4.3</v>
      </c>
      <c r="AK187" s="6">
        <v>5.8</v>
      </c>
      <c r="AL187" s="6">
        <v>33.9</v>
      </c>
      <c r="AM187" s="6">
        <v>11</v>
      </c>
      <c r="AN187" s="6">
        <v>3.6</v>
      </c>
      <c r="AO187" s="6">
        <v>7.2</v>
      </c>
      <c r="AP187" s="6">
        <v>5.2</v>
      </c>
      <c r="AQ187" s="6">
        <v>4.9</v>
      </c>
      <c r="AR187" s="6">
        <v>12</v>
      </c>
      <c r="AS187" s="6">
        <v>15.8</v>
      </c>
      <c r="AT187" s="6">
        <v>6.6</v>
      </c>
      <c r="AU187" s="6">
        <v>10.7</v>
      </c>
      <c r="AV187" s="6">
        <v>39.1</v>
      </c>
      <c r="AX187" s="4"/>
      <c r="AZ187"/>
      <c r="BA187"/>
      <c r="BB187" s="13"/>
      <c r="BE187" s="9"/>
      <c r="BF187" s="9"/>
      <c r="BG187" s="9"/>
      <c r="BH187" s="9"/>
      <c r="BI187" s="4"/>
      <c r="BK187"/>
      <c r="BL187"/>
      <c r="BM187" s="13"/>
      <c r="BP187" s="9"/>
      <c r="BQ187" s="9"/>
      <c r="BR187" s="9"/>
      <c r="BS187" s="9"/>
    </row>
    <row r="188" spans="13:71" ht="12.75">
      <c r="M188" s="39"/>
      <c r="N188" s="3"/>
      <c r="Q188" s="4"/>
      <c r="R188"/>
      <c r="S188"/>
      <c r="T188"/>
      <c r="U188" s="4"/>
      <c r="V188" s="4"/>
      <c r="W188" s="4"/>
      <c r="X188" s="4"/>
      <c r="Y188" s="4"/>
      <c r="Z188" s="4"/>
      <c r="AA188" s="12">
        <v>301</v>
      </c>
      <c r="AB188">
        <v>304</v>
      </c>
      <c r="AC188">
        <v>33</v>
      </c>
      <c r="AD188" s="13">
        <v>46</v>
      </c>
      <c r="AE188" s="16">
        <v>4</v>
      </c>
      <c r="AF188">
        <v>0.9</v>
      </c>
      <c r="AG188">
        <v>1</v>
      </c>
      <c r="AH188" s="13">
        <f>SUM(AI188:AU188)</f>
        <v>7.3</v>
      </c>
      <c r="AI188" s="6">
        <v>7.3</v>
      </c>
      <c r="AW188" s="3"/>
      <c r="AX188" s="4"/>
      <c r="AY188" s="3"/>
      <c r="AZ188"/>
      <c r="BA188"/>
      <c r="BB188" s="13"/>
      <c r="BE188" s="9"/>
      <c r="BF188" s="9"/>
      <c r="BG188" s="9"/>
      <c r="BH188" s="9"/>
      <c r="BI188" s="4"/>
      <c r="BJ188" s="3"/>
      <c r="BK188"/>
      <c r="BL188"/>
      <c r="BM188" s="13"/>
      <c r="BP188" s="9"/>
      <c r="BQ188" s="9"/>
      <c r="BR188" s="9"/>
      <c r="BS188" s="9"/>
    </row>
    <row r="189" spans="13:71" ht="12.75">
      <c r="M189" s="40"/>
      <c r="N189" s="3"/>
      <c r="Q189" s="7"/>
      <c r="R189"/>
      <c r="S189"/>
      <c r="T189"/>
      <c r="U189" s="7"/>
      <c r="V189" s="7"/>
      <c r="W189" s="7"/>
      <c r="X189" s="7"/>
      <c r="Y189" s="7"/>
      <c r="Z189" s="7"/>
      <c r="AA189" s="14">
        <v>301</v>
      </c>
      <c r="AB189">
        <v>303</v>
      </c>
      <c r="AC189">
        <v>30</v>
      </c>
      <c r="AD189" s="13">
        <v>42</v>
      </c>
      <c r="AE189" s="17">
        <v>4.7</v>
      </c>
      <c r="AF189" s="9">
        <v>0.8</v>
      </c>
      <c r="AG189">
        <v>1</v>
      </c>
      <c r="AH189" s="13">
        <f>SUM(AI189:AU189)</f>
        <v>16.2</v>
      </c>
      <c r="AI189" s="6">
        <v>16.2</v>
      </c>
      <c r="AW189" s="3"/>
      <c r="AX189" s="7"/>
      <c r="AY189" s="3"/>
      <c r="AZ189"/>
      <c r="BA189"/>
      <c r="BB189" s="13"/>
      <c r="BE189" s="9"/>
      <c r="BF189" s="9"/>
      <c r="BG189" s="9"/>
      <c r="BH189" s="9"/>
      <c r="BI189" s="7"/>
      <c r="BJ189" s="3"/>
      <c r="BK189"/>
      <c r="BL189"/>
      <c r="BM189" s="13"/>
      <c r="BP189" s="9"/>
      <c r="BQ189" s="9"/>
      <c r="BR189" s="9"/>
      <c r="BS189" s="9"/>
    </row>
    <row r="190" spans="13:71" ht="12.75">
      <c r="M190" s="9"/>
      <c r="N190" s="3"/>
      <c r="R190"/>
      <c r="S190"/>
      <c r="T190"/>
      <c r="V190" s="3"/>
      <c r="W190" s="3"/>
      <c r="X190" s="3"/>
      <c r="Y190" s="3"/>
      <c r="Z190" s="3"/>
      <c r="AE190" s="10"/>
      <c r="AW190" s="3"/>
      <c r="AX190" s="3"/>
      <c r="AY190" s="3"/>
      <c r="AZ190"/>
      <c r="BA190"/>
      <c r="BB190" s="13"/>
      <c r="BE190" s="9"/>
      <c r="BF190" s="9"/>
      <c r="BG190" s="9"/>
      <c r="BH190" s="9"/>
      <c r="BI190" s="3"/>
      <c r="BJ190" s="3"/>
      <c r="BK190"/>
      <c r="BL190"/>
      <c r="BM190" s="13"/>
      <c r="BP190" s="9"/>
      <c r="BQ190" s="9"/>
      <c r="BR190" s="9"/>
      <c r="BS190" s="9"/>
    </row>
    <row r="191" spans="13:71" ht="12.75">
      <c r="M191" s="9"/>
      <c r="N191" s="3"/>
      <c r="R191"/>
      <c r="S191"/>
      <c r="T191"/>
      <c r="V191" s="3"/>
      <c r="W191" s="3"/>
      <c r="X191" s="3"/>
      <c r="Y191" s="3"/>
      <c r="Z191" s="3"/>
      <c r="AE191" s="10"/>
      <c r="AW191" s="3"/>
      <c r="AX191" s="3"/>
      <c r="AY191" s="3"/>
      <c r="AZ191"/>
      <c r="BA191"/>
      <c r="BB191" s="13"/>
      <c r="BE191" s="9"/>
      <c r="BF191" s="9"/>
      <c r="BG191" s="9"/>
      <c r="BH191" s="9"/>
      <c r="BI191" s="3"/>
      <c r="BJ191" s="3"/>
      <c r="BK191"/>
      <c r="BL191"/>
      <c r="BM191" s="13"/>
      <c r="BP191" s="9"/>
      <c r="BQ191" s="9"/>
      <c r="BR191" s="9"/>
      <c r="BS191" s="9"/>
    </row>
    <row r="192" spans="13:71" ht="12.75">
      <c r="M192" s="9"/>
      <c r="N192" s="3"/>
      <c r="R192"/>
      <c r="S192"/>
      <c r="T192"/>
      <c r="V192" s="3"/>
      <c r="W192" s="3"/>
      <c r="X192" s="3"/>
      <c r="Y192" s="3"/>
      <c r="Z192" s="3"/>
      <c r="AE192" s="10"/>
      <c r="AW192" s="10"/>
      <c r="AY192" s="10"/>
      <c r="AZ192" s="10"/>
      <c r="BA192" s="10"/>
      <c r="BB192" s="13"/>
      <c r="BE192" s="9"/>
      <c r="BF192" s="9"/>
      <c r="BG192" s="9"/>
      <c r="BH192" s="9"/>
      <c r="BJ192" s="10"/>
      <c r="BK192" s="10"/>
      <c r="BL192" s="10"/>
      <c r="BM192" s="13"/>
      <c r="BP192" s="9"/>
      <c r="BQ192" s="9"/>
      <c r="BR192" s="9"/>
      <c r="BS192" s="9"/>
    </row>
    <row r="193" spans="13:71" ht="12.75">
      <c r="M193" s="9" t="s">
        <v>270</v>
      </c>
      <c r="N193" s="3"/>
      <c r="Q193" t="s">
        <v>270</v>
      </c>
      <c r="R193"/>
      <c r="S193"/>
      <c r="T193"/>
      <c r="V193" s="3"/>
      <c r="W193" s="3"/>
      <c r="X193" s="3"/>
      <c r="Y193" s="3"/>
      <c r="Z193" s="3"/>
      <c r="AA193" t="s">
        <v>270</v>
      </c>
      <c r="AE193" s="10"/>
      <c r="AW193" s="10"/>
      <c r="AY193" s="10"/>
      <c r="AZ193" s="10"/>
      <c r="BA193" s="10"/>
      <c r="BE193" s="9"/>
      <c r="BF193" s="9"/>
      <c r="BG193" s="9"/>
      <c r="BH193" s="9"/>
      <c r="BJ193" s="10"/>
      <c r="BK193" s="10"/>
      <c r="BL193" s="10"/>
      <c r="BP193" s="9"/>
      <c r="BQ193" s="9"/>
      <c r="BR193" s="9"/>
      <c r="BS193" s="9"/>
    </row>
    <row r="194" spans="13:71" ht="12.75">
      <c r="M194" s="9" t="s">
        <v>268</v>
      </c>
      <c r="N194" s="3"/>
      <c r="Q194" t="s">
        <v>268</v>
      </c>
      <c r="R194"/>
      <c r="S194"/>
      <c r="T194"/>
      <c r="V194" s="3"/>
      <c r="W194" s="3"/>
      <c r="X194" s="3"/>
      <c r="Y194" s="3"/>
      <c r="Z194" s="3"/>
      <c r="AA194" t="s">
        <v>268</v>
      </c>
      <c r="AE194" s="10"/>
      <c r="AW194" s="10"/>
      <c r="AY194" s="10"/>
      <c r="AZ194" s="10"/>
      <c r="BA194" s="10"/>
      <c r="BE194" s="9"/>
      <c r="BF194" s="9"/>
      <c r="BG194" s="9"/>
      <c r="BH194" s="9"/>
      <c r="BJ194" s="10"/>
      <c r="BK194" s="10"/>
      <c r="BL194" s="10"/>
      <c r="BP194" s="9"/>
      <c r="BQ194" s="9"/>
      <c r="BR194" s="9"/>
      <c r="BS194" s="9"/>
    </row>
    <row r="195" spans="57:71" ht="12.75">
      <c r="BE195" s="10"/>
      <c r="BF195" s="10"/>
      <c r="BG195" s="10"/>
      <c r="BH195" s="10"/>
      <c r="BP195" s="10"/>
      <c r="BQ195" s="10"/>
      <c r="BR195" s="10"/>
      <c r="BS195" s="10"/>
    </row>
    <row r="196" spans="57:71" ht="12.75">
      <c r="BE196" s="10"/>
      <c r="BF196" s="10"/>
      <c r="BG196" s="10"/>
      <c r="BH196" s="10"/>
      <c r="BP196" s="10"/>
      <c r="BQ196" s="10"/>
      <c r="BR196" s="10"/>
      <c r="BS196" s="10"/>
    </row>
    <row r="197" spans="57:71" ht="12.75">
      <c r="BE197" s="10"/>
      <c r="BF197" s="10"/>
      <c r="BG197" s="10"/>
      <c r="BH197" s="10"/>
      <c r="BP197" s="10"/>
      <c r="BQ197" s="10"/>
      <c r="BR197" s="10"/>
      <c r="BS197" s="10"/>
    </row>
    <row r="198" spans="57:71" ht="12.75">
      <c r="BE198" s="10"/>
      <c r="BF198" s="10"/>
      <c r="BG198" s="10"/>
      <c r="BH198" s="10"/>
      <c r="BP198" s="10"/>
      <c r="BQ198" s="10"/>
      <c r="BR198" s="10"/>
      <c r="BS198" s="10"/>
    </row>
    <row r="199" spans="57:71" ht="12.75">
      <c r="BE199" s="10"/>
      <c r="BF199" s="10"/>
      <c r="BG199" s="10"/>
      <c r="BH199" s="10"/>
      <c r="BP199" s="10"/>
      <c r="BQ199" s="10"/>
      <c r="BR199" s="10"/>
      <c r="BS199" s="10"/>
    </row>
    <row r="200" spans="57:71" ht="12.75">
      <c r="BE200" s="10"/>
      <c r="BF200" s="10"/>
      <c r="BG200" s="10"/>
      <c r="BH200" s="10"/>
      <c r="BP200" s="10"/>
      <c r="BQ200" s="10"/>
      <c r="BR200" s="10"/>
      <c r="BS200" s="10"/>
    </row>
    <row r="201" spans="57:71" ht="12.75">
      <c r="BE201" s="10"/>
      <c r="BF201" s="10"/>
      <c r="BG201" s="10"/>
      <c r="BH201" s="10"/>
      <c r="BP201" s="10"/>
      <c r="BQ201" s="10"/>
      <c r="BR201" s="10"/>
      <c r="BS201" s="10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">
      <pane xSplit="1" ySplit="1" topLeftCell="J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44" sqref="AC44"/>
    </sheetView>
  </sheetViews>
  <sheetFormatPr defaultColWidth="9.140625" defaultRowHeight="12.75"/>
  <cols>
    <col min="1" max="1" width="5.00390625" style="0" customWidth="1"/>
    <col min="3" max="3" width="18.140625" style="0" customWidth="1"/>
    <col min="4" max="4" width="17.8515625" style="3" customWidth="1"/>
    <col min="5" max="5" width="12.7109375" style="0" customWidth="1"/>
    <col min="6" max="6" width="16.8515625" style="0" customWidth="1"/>
    <col min="7" max="7" width="12.28125" style="9" customWidth="1"/>
    <col min="8" max="8" width="11.421875" style="0" customWidth="1"/>
  </cols>
  <sheetData>
    <row r="1" spans="1:14" ht="12.75">
      <c r="A1" s="1" t="s">
        <v>0</v>
      </c>
      <c r="B1" s="1" t="s">
        <v>1</v>
      </c>
      <c r="C1" s="33" t="s">
        <v>287</v>
      </c>
      <c r="D1" s="20" t="s">
        <v>281</v>
      </c>
      <c r="E1" s="27" t="s">
        <v>277</v>
      </c>
      <c r="F1" s="14" t="s">
        <v>263</v>
      </c>
      <c r="G1" s="42" t="s">
        <v>291</v>
      </c>
      <c r="H1" s="51" t="s">
        <v>302</v>
      </c>
      <c r="J1" s="47">
        <v>39947</v>
      </c>
      <c r="K1" s="47">
        <v>39975</v>
      </c>
      <c r="L1" s="47">
        <v>40004</v>
      </c>
      <c r="M1" s="47">
        <v>40031</v>
      </c>
      <c r="N1" s="47">
        <v>40057</v>
      </c>
    </row>
    <row r="2" spans="1:14" ht="12.75">
      <c r="A2" s="1">
        <v>6</v>
      </c>
      <c r="B2" s="1" t="s">
        <v>10</v>
      </c>
      <c r="C2" s="3">
        <v>62</v>
      </c>
      <c r="D2"/>
      <c r="E2" s="4"/>
      <c r="G2"/>
      <c r="I2" t="s">
        <v>297</v>
      </c>
      <c r="J2" s="48">
        <f>MEDIAN(C2:C32)</f>
        <v>41</v>
      </c>
      <c r="K2" s="48">
        <f>MEDIAN(D2:D32)</f>
        <v>80</v>
      </c>
      <c r="L2" s="48">
        <f>MEDIAN(E2:E32)</f>
        <v>143.5</v>
      </c>
      <c r="M2" s="48">
        <f>MEDIAN(F2:F32)</f>
        <v>216</v>
      </c>
      <c r="N2" s="48">
        <f>MEDIAN(G2:G32)</f>
        <v>248</v>
      </c>
    </row>
    <row r="3" spans="1:14" ht="12.75">
      <c r="A3" s="1">
        <v>13</v>
      </c>
      <c r="B3" s="1" t="s">
        <v>10</v>
      </c>
      <c r="C3" s="3">
        <v>42</v>
      </c>
      <c r="D3">
        <v>75</v>
      </c>
      <c r="E3" s="4">
        <v>140</v>
      </c>
      <c r="G3"/>
      <c r="I3" t="s">
        <v>298</v>
      </c>
      <c r="J3" s="48">
        <f>MEDIAN(C33:C61)</f>
        <v>34</v>
      </c>
      <c r="K3" s="48">
        <f>MEDIAN(D33:D61)</f>
        <v>77</v>
      </c>
      <c r="L3" s="48">
        <f>MEDIAN(E33:E61)</f>
        <v>135</v>
      </c>
      <c r="M3" s="48">
        <f>MEDIAN(F33:F61)</f>
        <v>212</v>
      </c>
      <c r="N3" s="48">
        <f>MEDIAN(G33:G61)</f>
        <v>290</v>
      </c>
    </row>
    <row r="4" spans="1:14" ht="12.75">
      <c r="A4" s="1">
        <v>18</v>
      </c>
      <c r="B4" s="1" t="s">
        <v>10</v>
      </c>
      <c r="C4" s="3">
        <v>41</v>
      </c>
      <c r="D4">
        <v>67</v>
      </c>
      <c r="E4" s="4">
        <v>98</v>
      </c>
      <c r="F4">
        <v>114</v>
      </c>
      <c r="G4">
        <v>151</v>
      </c>
      <c r="H4">
        <v>180</v>
      </c>
      <c r="I4" t="s">
        <v>299</v>
      </c>
      <c r="J4" s="48">
        <f>MEDIAN(C62:C91)</f>
        <v>50</v>
      </c>
      <c r="K4" s="48">
        <f>MEDIAN(D62:D91)</f>
        <v>117</v>
      </c>
      <c r="L4" s="48">
        <f>MEDIAN(E62:E91)</f>
        <v>164.5</v>
      </c>
      <c r="M4" s="48">
        <f>MEDIAN(F62:F91)</f>
        <v>249.5</v>
      </c>
      <c r="N4" s="48">
        <f>MEDIAN(G62:G91)</f>
        <v>307</v>
      </c>
    </row>
    <row r="5" spans="1:14" ht="12.75">
      <c r="A5" s="1">
        <v>29</v>
      </c>
      <c r="B5" s="1" t="s">
        <v>10</v>
      </c>
      <c r="C5" s="3">
        <v>80</v>
      </c>
      <c r="D5">
        <v>132</v>
      </c>
      <c r="E5" s="4"/>
      <c r="G5"/>
      <c r="I5" t="s">
        <v>300</v>
      </c>
      <c r="J5" s="48">
        <f>MEDIAN(C92:C120)</f>
        <v>45</v>
      </c>
      <c r="K5" s="48">
        <f>MEDIAN(D92:D120)</f>
        <v>109.5</v>
      </c>
      <c r="L5" s="48">
        <f>MEDIAN(E92:E120)</f>
        <v>150</v>
      </c>
      <c r="M5" s="48">
        <f>MEDIAN(F92:F120)</f>
        <v>203</v>
      </c>
      <c r="N5" s="48">
        <f>MEDIAN(G92:G120)</f>
        <v>227</v>
      </c>
    </row>
    <row r="6" spans="1:14" ht="12.75">
      <c r="A6" s="1">
        <v>31</v>
      </c>
      <c r="B6" s="1" t="s">
        <v>10</v>
      </c>
      <c r="C6" s="3">
        <v>74</v>
      </c>
      <c r="D6">
        <v>140</v>
      </c>
      <c r="E6" s="4">
        <v>238</v>
      </c>
      <c r="F6">
        <v>332</v>
      </c>
      <c r="G6">
        <v>430</v>
      </c>
      <c r="H6">
        <v>520</v>
      </c>
      <c r="I6" t="s">
        <v>301</v>
      </c>
      <c r="J6" s="48">
        <f>MEDIAN(C121:C151)</f>
        <v>46</v>
      </c>
      <c r="K6" s="48">
        <f>MEDIAN(D121:D151)</f>
        <v>99.5</v>
      </c>
      <c r="L6" s="48">
        <f>MEDIAN(E121:E151)</f>
        <v>184</v>
      </c>
      <c r="M6" s="48">
        <f>MEDIAN(F121:F151)</f>
        <v>249</v>
      </c>
      <c r="N6" s="48">
        <f>MEDIAN(G121:G151)</f>
        <v>288</v>
      </c>
    </row>
    <row r="7" spans="1:14" ht="12.75">
      <c r="A7" s="1">
        <v>68</v>
      </c>
      <c r="B7" s="1" t="s">
        <v>10</v>
      </c>
      <c r="C7" s="3">
        <v>71</v>
      </c>
      <c r="D7">
        <v>184</v>
      </c>
      <c r="E7" s="4">
        <v>274</v>
      </c>
      <c r="F7">
        <v>313</v>
      </c>
      <c r="G7">
        <v>438</v>
      </c>
      <c r="H7">
        <v>468</v>
      </c>
      <c r="I7" t="s">
        <v>235</v>
      </c>
      <c r="J7" s="48">
        <f>MEDIAN(C152:C181)</f>
        <v>47</v>
      </c>
      <c r="K7" s="48">
        <f>MEDIAN(D152:D181)</f>
        <v>88</v>
      </c>
      <c r="L7" s="48">
        <f>MEDIAN(E152:E181)</f>
        <v>176</v>
      </c>
      <c r="M7" s="48">
        <f>MEDIAN(F152:F181)</f>
        <v>250</v>
      </c>
      <c r="N7" s="48">
        <f>MEDIAN(G152:G181)</f>
        <v>292.5</v>
      </c>
    </row>
    <row r="8" spans="1:8" ht="12.75">
      <c r="A8" s="1">
        <v>69</v>
      </c>
      <c r="B8" s="1" t="s">
        <v>10</v>
      </c>
      <c r="C8" s="3">
        <v>20</v>
      </c>
      <c r="D8">
        <v>72</v>
      </c>
      <c r="E8" s="4">
        <v>125</v>
      </c>
      <c r="F8">
        <v>164</v>
      </c>
      <c r="G8">
        <v>177</v>
      </c>
      <c r="H8">
        <v>202</v>
      </c>
    </row>
    <row r="9" spans="1:7" ht="12.75">
      <c r="A9" s="1">
        <v>75</v>
      </c>
      <c r="B9" s="1" t="s">
        <v>10</v>
      </c>
      <c r="C9" s="3">
        <v>21</v>
      </c>
      <c r="D9"/>
      <c r="E9" s="4"/>
      <c r="G9"/>
    </row>
    <row r="10" spans="1:8" ht="12.75">
      <c r="A10" s="1">
        <v>111</v>
      </c>
      <c r="B10" s="1" t="s">
        <v>10</v>
      </c>
      <c r="C10" s="3">
        <v>67</v>
      </c>
      <c r="D10">
        <v>90</v>
      </c>
      <c r="E10" s="4">
        <v>156</v>
      </c>
      <c r="F10">
        <v>205</v>
      </c>
      <c r="G10">
        <v>251</v>
      </c>
      <c r="H10">
        <v>285</v>
      </c>
    </row>
    <row r="11" spans="1:7" ht="12.75">
      <c r="A11" s="1">
        <v>120</v>
      </c>
      <c r="B11" s="1" t="s">
        <v>10</v>
      </c>
      <c r="C11" s="3">
        <v>41</v>
      </c>
      <c r="D11">
        <v>69</v>
      </c>
      <c r="E11" s="4">
        <v>119</v>
      </c>
      <c r="G11"/>
    </row>
    <row r="12" spans="1:8" ht="12.75">
      <c r="A12" s="1">
        <v>122</v>
      </c>
      <c r="B12" s="1" t="s">
        <v>10</v>
      </c>
      <c r="C12" s="3">
        <v>30</v>
      </c>
      <c r="D12">
        <v>80</v>
      </c>
      <c r="E12" s="7">
        <v>147</v>
      </c>
      <c r="F12">
        <v>217</v>
      </c>
      <c r="G12">
        <v>238</v>
      </c>
      <c r="H12">
        <v>262</v>
      </c>
    </row>
    <row r="13" spans="1:8" ht="12.75">
      <c r="A13" s="1">
        <v>124</v>
      </c>
      <c r="B13" s="1" t="s">
        <v>10</v>
      </c>
      <c r="C13" s="3">
        <v>31</v>
      </c>
      <c r="D13">
        <v>71</v>
      </c>
      <c r="E13" s="4">
        <v>133</v>
      </c>
      <c r="F13">
        <v>204</v>
      </c>
      <c r="G13">
        <v>245</v>
      </c>
      <c r="H13">
        <v>246</v>
      </c>
    </row>
    <row r="14" spans="1:7" ht="12.75">
      <c r="A14" s="1">
        <v>135</v>
      </c>
      <c r="B14" s="1" t="s">
        <v>10</v>
      </c>
      <c r="C14" s="3">
        <v>20</v>
      </c>
      <c r="D14"/>
      <c r="E14" s="4"/>
      <c r="G14"/>
    </row>
    <row r="15" spans="1:7" ht="12.75">
      <c r="A15" s="1">
        <v>140</v>
      </c>
      <c r="B15" s="1" t="s">
        <v>10</v>
      </c>
      <c r="C15" s="3">
        <v>41</v>
      </c>
      <c r="D15">
        <v>65</v>
      </c>
      <c r="E15" s="4">
        <v>108</v>
      </c>
      <c r="G15"/>
    </row>
    <row r="16" spans="1:8" ht="12.75">
      <c r="A16" s="1">
        <v>142</v>
      </c>
      <c r="B16" s="1" t="s">
        <v>10</v>
      </c>
      <c r="C16" s="3">
        <v>71</v>
      </c>
      <c r="D16">
        <v>115</v>
      </c>
      <c r="E16" s="4">
        <v>185</v>
      </c>
      <c r="F16">
        <v>216</v>
      </c>
      <c r="G16">
        <v>265</v>
      </c>
      <c r="H16">
        <v>282</v>
      </c>
    </row>
    <row r="17" spans="1:7" ht="12.75">
      <c r="A17" s="1">
        <v>150</v>
      </c>
      <c r="B17" s="1" t="s">
        <v>10</v>
      </c>
      <c r="C17" s="3">
        <v>55</v>
      </c>
      <c r="D17">
        <v>84</v>
      </c>
      <c r="E17" s="4"/>
      <c r="G17"/>
    </row>
    <row r="18" spans="1:8" ht="12.75">
      <c r="A18" s="1">
        <v>159</v>
      </c>
      <c r="B18" s="1" t="s">
        <v>10</v>
      </c>
      <c r="C18" s="3">
        <v>33</v>
      </c>
      <c r="D18">
        <v>104</v>
      </c>
      <c r="E18" s="4">
        <v>180</v>
      </c>
      <c r="F18">
        <v>218</v>
      </c>
      <c r="G18">
        <v>207</v>
      </c>
      <c r="H18">
        <v>309</v>
      </c>
    </row>
    <row r="19" spans="1:7" ht="12.75">
      <c r="A19" s="1">
        <v>179</v>
      </c>
      <c r="B19" s="1" t="s">
        <v>10</v>
      </c>
      <c r="C19" s="3">
        <v>78</v>
      </c>
      <c r="D19"/>
      <c r="E19" s="4"/>
      <c r="G19"/>
    </row>
    <row r="20" spans="1:8" ht="12.75">
      <c r="A20" s="1">
        <v>180</v>
      </c>
      <c r="B20" s="1" t="s">
        <v>10</v>
      </c>
      <c r="C20" s="3">
        <v>76</v>
      </c>
      <c r="D20">
        <v>146</v>
      </c>
      <c r="E20" s="4">
        <v>153</v>
      </c>
      <c r="F20">
        <v>379</v>
      </c>
      <c r="G20">
        <v>491</v>
      </c>
      <c r="H20">
        <v>515</v>
      </c>
    </row>
    <row r="21" spans="1:7" ht="12.75">
      <c r="A21" s="1">
        <v>190</v>
      </c>
      <c r="B21" s="1" t="s">
        <v>10</v>
      </c>
      <c r="C21" s="3">
        <v>51</v>
      </c>
      <c r="D21">
        <v>80</v>
      </c>
      <c r="E21" s="4">
        <v>115</v>
      </c>
      <c r="G21"/>
    </row>
    <row r="22" spans="1:7" ht="12.75">
      <c r="A22" s="1">
        <v>198</v>
      </c>
      <c r="B22" s="1" t="s">
        <v>10</v>
      </c>
      <c r="C22" s="3">
        <v>42</v>
      </c>
      <c r="D22">
        <v>73</v>
      </c>
      <c r="E22" s="4">
        <v>162</v>
      </c>
      <c r="G22"/>
    </row>
    <row r="23" spans="1:7" ht="12.75">
      <c r="A23" s="1">
        <v>204</v>
      </c>
      <c r="B23" s="1" t="s">
        <v>10</v>
      </c>
      <c r="C23" s="3">
        <v>63</v>
      </c>
      <c r="D23">
        <v>121</v>
      </c>
      <c r="E23" s="4"/>
      <c r="G23"/>
    </row>
    <row r="24" spans="1:7" ht="12.75">
      <c r="A24" s="1">
        <v>270</v>
      </c>
      <c r="B24" s="1" t="s">
        <v>10</v>
      </c>
      <c r="C24" s="3">
        <v>36</v>
      </c>
      <c r="D24">
        <v>105</v>
      </c>
      <c r="E24" s="4">
        <v>162</v>
      </c>
      <c r="F24">
        <v>220</v>
      </c>
      <c r="G24"/>
    </row>
    <row r="25" spans="1:7" ht="12.75">
      <c r="A25" s="1">
        <v>272</v>
      </c>
      <c r="B25" s="1" t="s">
        <v>10</v>
      </c>
      <c r="C25" s="3">
        <v>36</v>
      </c>
      <c r="D25">
        <v>54</v>
      </c>
      <c r="E25" s="4">
        <v>68</v>
      </c>
      <c r="F25">
        <v>114</v>
      </c>
      <c r="G25"/>
    </row>
    <row r="26" spans="1:7" ht="12.75">
      <c r="A26" s="1">
        <v>276</v>
      </c>
      <c r="B26" s="1" t="s">
        <v>10</v>
      </c>
      <c r="C26" s="3">
        <v>22</v>
      </c>
      <c r="D26">
        <v>49</v>
      </c>
      <c r="E26" s="4">
        <v>78</v>
      </c>
      <c r="F26">
        <v>98</v>
      </c>
      <c r="G26"/>
    </row>
    <row r="27" spans="1:8" ht="12.75">
      <c r="A27" s="1">
        <v>280</v>
      </c>
      <c r="B27" s="1" t="s">
        <v>10</v>
      </c>
      <c r="C27" s="3">
        <v>22</v>
      </c>
      <c r="D27">
        <v>28</v>
      </c>
      <c r="E27" s="4">
        <v>53</v>
      </c>
      <c r="F27">
        <v>67</v>
      </c>
      <c r="G27">
        <v>103</v>
      </c>
      <c r="H27">
        <v>145</v>
      </c>
    </row>
    <row r="28" spans="1:8" ht="12.75">
      <c r="A28" s="1">
        <v>288</v>
      </c>
      <c r="B28" s="1" t="s">
        <v>10</v>
      </c>
      <c r="C28" s="3">
        <v>40</v>
      </c>
      <c r="D28">
        <v>105</v>
      </c>
      <c r="E28" s="4">
        <v>184</v>
      </c>
      <c r="F28">
        <v>241</v>
      </c>
      <c r="G28">
        <v>291</v>
      </c>
      <c r="H28">
        <v>335</v>
      </c>
    </row>
    <row r="29" spans="1:8" ht="12.75">
      <c r="A29" s="1">
        <v>292</v>
      </c>
      <c r="B29" s="1" t="s">
        <v>10</v>
      </c>
      <c r="C29" s="3">
        <v>53</v>
      </c>
      <c r="D29">
        <v>104</v>
      </c>
      <c r="E29" s="4">
        <v>175</v>
      </c>
      <c r="F29">
        <v>216</v>
      </c>
      <c r="G29">
        <v>255</v>
      </c>
      <c r="H29">
        <v>246</v>
      </c>
    </row>
    <row r="30" spans="1:7" ht="12.75">
      <c r="A30" s="1">
        <v>294</v>
      </c>
      <c r="B30" s="1" t="s">
        <v>10</v>
      </c>
      <c r="C30" s="3">
        <v>28</v>
      </c>
      <c r="D30"/>
      <c r="E30" s="4"/>
      <c r="G30"/>
    </row>
    <row r="31" spans="1:7" ht="12.75">
      <c r="A31" s="1">
        <v>305</v>
      </c>
      <c r="B31" s="1" t="s">
        <v>10</v>
      </c>
      <c r="C31" s="3">
        <v>25</v>
      </c>
      <c r="D31">
        <v>55</v>
      </c>
      <c r="E31" s="4"/>
      <c r="G31"/>
    </row>
    <row r="32" spans="1:8" ht="12.75">
      <c r="A32" s="1">
        <v>313</v>
      </c>
      <c r="B32" s="1" t="s">
        <v>10</v>
      </c>
      <c r="C32" s="3">
        <v>16</v>
      </c>
      <c r="D32">
        <v>16</v>
      </c>
      <c r="E32" s="4">
        <v>27</v>
      </c>
      <c r="F32">
        <v>54</v>
      </c>
      <c r="G32">
        <v>91</v>
      </c>
      <c r="H32">
        <v>120</v>
      </c>
    </row>
    <row r="33" spans="1:8" ht="12.75">
      <c r="A33" s="1">
        <v>1</v>
      </c>
      <c r="B33" s="1" t="s">
        <v>124</v>
      </c>
      <c r="C33" s="3">
        <v>45</v>
      </c>
      <c r="D33">
        <v>108</v>
      </c>
      <c r="E33" s="4">
        <v>177</v>
      </c>
      <c r="F33">
        <v>222</v>
      </c>
      <c r="G33"/>
      <c r="H33" s="58">
        <v>291</v>
      </c>
    </row>
    <row r="34" spans="1:7" ht="12.75">
      <c r="A34" s="1">
        <v>10</v>
      </c>
      <c r="B34" s="1" t="s">
        <v>124</v>
      </c>
      <c r="C34" s="3">
        <v>29</v>
      </c>
      <c r="D34">
        <v>56</v>
      </c>
      <c r="E34" s="4">
        <v>149</v>
      </c>
      <c r="F34">
        <v>234</v>
      </c>
      <c r="G34"/>
    </row>
    <row r="35" spans="1:8" ht="12.75">
      <c r="A35" s="1">
        <v>20</v>
      </c>
      <c r="B35" s="1" t="s">
        <v>124</v>
      </c>
      <c r="C35" s="3">
        <v>69</v>
      </c>
      <c r="D35">
        <v>135</v>
      </c>
      <c r="E35" s="4">
        <v>277</v>
      </c>
      <c r="F35">
        <v>421</v>
      </c>
      <c r="G35">
        <v>553</v>
      </c>
      <c r="H35">
        <v>610</v>
      </c>
    </row>
    <row r="36" spans="1:8" ht="12.75">
      <c r="A36" s="1">
        <v>21</v>
      </c>
      <c r="B36" s="1" t="s">
        <v>124</v>
      </c>
      <c r="C36" s="3">
        <v>76</v>
      </c>
      <c r="D36">
        <v>163</v>
      </c>
      <c r="E36" s="4">
        <v>204</v>
      </c>
      <c r="F36">
        <v>215</v>
      </c>
      <c r="G36">
        <v>298</v>
      </c>
      <c r="H36">
        <v>299</v>
      </c>
    </row>
    <row r="37" spans="1:8" ht="12.75">
      <c r="A37" s="1">
        <v>66</v>
      </c>
      <c r="B37" s="1" t="s">
        <v>124</v>
      </c>
      <c r="C37" s="3">
        <v>59</v>
      </c>
      <c r="D37">
        <v>141</v>
      </c>
      <c r="E37" s="4">
        <v>225</v>
      </c>
      <c r="F37">
        <v>315</v>
      </c>
      <c r="G37">
        <v>399</v>
      </c>
      <c r="H37">
        <v>439</v>
      </c>
    </row>
    <row r="38" spans="1:7" ht="12.75">
      <c r="A38" s="1">
        <v>74</v>
      </c>
      <c r="B38" s="1" t="s">
        <v>124</v>
      </c>
      <c r="C38" s="3">
        <v>18</v>
      </c>
      <c r="D38">
        <v>48</v>
      </c>
      <c r="E38" s="4">
        <v>78</v>
      </c>
      <c r="G38"/>
    </row>
    <row r="39" spans="1:8" ht="12.75">
      <c r="A39" s="1">
        <v>77</v>
      </c>
      <c r="B39" s="1" t="s">
        <v>124</v>
      </c>
      <c r="C39" s="3">
        <v>34</v>
      </c>
      <c r="D39">
        <v>48</v>
      </c>
      <c r="E39" s="4">
        <v>67</v>
      </c>
      <c r="F39">
        <v>90</v>
      </c>
      <c r="G39">
        <v>115</v>
      </c>
      <c r="H39">
        <v>116</v>
      </c>
    </row>
    <row r="40" spans="1:8" ht="12.75">
      <c r="A40" s="1">
        <v>108</v>
      </c>
      <c r="B40" s="1" t="s">
        <v>124</v>
      </c>
      <c r="C40" s="3">
        <v>34</v>
      </c>
      <c r="D40">
        <v>69</v>
      </c>
      <c r="E40" s="4">
        <v>125</v>
      </c>
      <c r="F40">
        <v>175</v>
      </c>
      <c r="G40">
        <v>174</v>
      </c>
      <c r="H40">
        <v>221</v>
      </c>
    </row>
    <row r="41" spans="1:8" ht="12.75">
      <c r="A41" s="1">
        <v>110</v>
      </c>
      <c r="B41" s="1" t="s">
        <v>124</v>
      </c>
      <c r="C41" s="3">
        <v>43</v>
      </c>
      <c r="D41">
        <v>81</v>
      </c>
      <c r="E41" s="4">
        <v>137</v>
      </c>
      <c r="G41">
        <v>290</v>
      </c>
      <c r="H41">
        <v>309</v>
      </c>
    </row>
    <row r="42" spans="1:8" ht="12.75">
      <c r="A42" s="1">
        <v>118</v>
      </c>
      <c r="B42" s="1" t="s">
        <v>124</v>
      </c>
      <c r="C42" s="3">
        <v>34</v>
      </c>
      <c r="D42">
        <v>61</v>
      </c>
      <c r="E42" s="4">
        <v>69</v>
      </c>
      <c r="G42">
        <v>109</v>
      </c>
      <c r="H42">
        <v>120</v>
      </c>
    </row>
    <row r="43" spans="1:8" ht="12.75">
      <c r="A43" s="1">
        <v>128</v>
      </c>
      <c r="B43" s="1" t="s">
        <v>124</v>
      </c>
      <c r="C43" s="3">
        <v>25</v>
      </c>
      <c r="D43">
        <v>51</v>
      </c>
      <c r="E43" s="4">
        <v>104</v>
      </c>
      <c r="F43">
        <v>152</v>
      </c>
      <c r="G43">
        <v>160</v>
      </c>
      <c r="H43">
        <v>163</v>
      </c>
    </row>
    <row r="44" spans="1:8" ht="12.75">
      <c r="A44" s="1">
        <v>132</v>
      </c>
      <c r="B44" s="1" t="s">
        <v>124</v>
      </c>
      <c r="C44" s="3">
        <v>13</v>
      </c>
      <c r="D44">
        <v>88</v>
      </c>
      <c r="E44" s="4">
        <v>143</v>
      </c>
      <c r="F44">
        <v>212</v>
      </c>
      <c r="G44">
        <v>260</v>
      </c>
      <c r="H44">
        <v>295</v>
      </c>
    </row>
    <row r="45" spans="1:7" ht="12.75">
      <c r="A45" s="1">
        <v>133</v>
      </c>
      <c r="B45" s="1" t="s">
        <v>124</v>
      </c>
      <c r="C45" s="3">
        <v>24</v>
      </c>
      <c r="D45">
        <v>33</v>
      </c>
      <c r="E45" s="4"/>
      <c r="G45"/>
    </row>
    <row r="46" spans="1:8" ht="12.75">
      <c r="A46" s="1">
        <v>144</v>
      </c>
      <c r="B46" s="1" t="s">
        <v>124</v>
      </c>
      <c r="C46" s="3">
        <v>41</v>
      </c>
      <c r="D46">
        <v>66</v>
      </c>
      <c r="E46" s="4">
        <v>109</v>
      </c>
      <c r="F46">
        <v>159</v>
      </c>
      <c r="G46">
        <v>192</v>
      </c>
      <c r="H46">
        <v>212</v>
      </c>
    </row>
    <row r="47" spans="1:7" ht="12.75">
      <c r="A47" s="1">
        <v>146</v>
      </c>
      <c r="B47" s="1" t="s">
        <v>124</v>
      </c>
      <c r="C47" s="3">
        <v>31</v>
      </c>
      <c r="D47">
        <v>61</v>
      </c>
      <c r="E47" s="4">
        <v>124</v>
      </c>
      <c r="F47">
        <v>175</v>
      </c>
      <c r="G47"/>
    </row>
    <row r="48" spans="1:7" ht="12.75">
      <c r="A48" s="1">
        <v>149</v>
      </c>
      <c r="B48" s="1" t="s">
        <v>124</v>
      </c>
      <c r="C48" s="3">
        <v>39</v>
      </c>
      <c r="D48">
        <v>62</v>
      </c>
      <c r="E48" s="4">
        <v>135</v>
      </c>
      <c r="G48"/>
    </row>
    <row r="49" spans="1:8" ht="12.75">
      <c r="A49" s="1">
        <v>158</v>
      </c>
      <c r="B49" s="1" t="s">
        <v>124</v>
      </c>
      <c r="C49" s="3">
        <v>29</v>
      </c>
      <c r="D49">
        <v>95</v>
      </c>
      <c r="E49" s="4">
        <v>177</v>
      </c>
      <c r="F49">
        <v>225</v>
      </c>
      <c r="G49">
        <v>305</v>
      </c>
      <c r="H49">
        <v>374</v>
      </c>
    </row>
    <row r="50" spans="1:7" ht="12.75">
      <c r="A50" s="1">
        <v>167</v>
      </c>
      <c r="B50" s="1" t="s">
        <v>124</v>
      </c>
      <c r="C50" s="3">
        <v>40</v>
      </c>
      <c r="D50">
        <v>93</v>
      </c>
      <c r="E50" s="4">
        <v>155</v>
      </c>
      <c r="F50">
        <v>205</v>
      </c>
      <c r="G50">
        <v>316</v>
      </c>
    </row>
    <row r="51" spans="1:7" ht="12.75">
      <c r="A51" s="1">
        <v>173</v>
      </c>
      <c r="B51" s="1" t="s">
        <v>124</v>
      </c>
      <c r="C51" s="3">
        <v>41</v>
      </c>
      <c r="D51">
        <v>103</v>
      </c>
      <c r="E51" s="4">
        <v>132</v>
      </c>
      <c r="G51"/>
    </row>
    <row r="52" spans="1:7" ht="12.75">
      <c r="A52" s="1">
        <v>186</v>
      </c>
      <c r="B52" s="1" t="s">
        <v>124</v>
      </c>
      <c r="C52" s="3">
        <v>109</v>
      </c>
      <c r="D52">
        <v>85</v>
      </c>
      <c r="E52" s="4">
        <v>7</v>
      </c>
      <c r="G52"/>
    </row>
    <row r="53" spans="1:8" ht="12.75">
      <c r="A53" s="1">
        <v>196</v>
      </c>
      <c r="B53" s="1" t="s">
        <v>124</v>
      </c>
      <c r="C53" s="3">
        <v>14</v>
      </c>
      <c r="D53">
        <v>16</v>
      </c>
      <c r="E53" s="4">
        <v>54</v>
      </c>
      <c r="F53">
        <v>89</v>
      </c>
      <c r="G53">
        <v>104</v>
      </c>
      <c r="H53">
        <v>50</v>
      </c>
    </row>
    <row r="54" spans="1:8" ht="12.75">
      <c r="A54" s="1">
        <v>203</v>
      </c>
      <c r="B54" s="1" t="s">
        <v>124</v>
      </c>
      <c r="C54" s="3">
        <v>39</v>
      </c>
      <c r="D54">
        <v>73</v>
      </c>
      <c r="E54" s="4">
        <v>122</v>
      </c>
      <c r="F54">
        <v>165</v>
      </c>
      <c r="G54">
        <v>213</v>
      </c>
      <c r="H54">
        <v>289</v>
      </c>
    </row>
    <row r="55" spans="1:7" ht="12.75">
      <c r="A55" s="1">
        <v>266</v>
      </c>
      <c r="B55" s="1" t="s">
        <v>124</v>
      </c>
      <c r="C55" s="3">
        <v>22</v>
      </c>
      <c r="D55"/>
      <c r="E55" s="4"/>
      <c r="G55"/>
    </row>
    <row r="56" spans="1:7" ht="12.75">
      <c r="A56" s="1">
        <v>274</v>
      </c>
      <c r="B56" s="1" t="s">
        <v>124</v>
      </c>
      <c r="C56" s="3">
        <v>28</v>
      </c>
      <c r="D56"/>
      <c r="E56" s="4"/>
      <c r="G56"/>
    </row>
    <row r="57" spans="1:7" ht="12.75">
      <c r="A57" s="1">
        <v>275</v>
      </c>
      <c r="B57" s="1" t="s">
        <v>124</v>
      </c>
      <c r="C57" s="3">
        <v>31</v>
      </c>
      <c r="D57"/>
      <c r="E57" s="4"/>
      <c r="G57"/>
    </row>
    <row r="58" spans="1:8" ht="12.75">
      <c r="A58" s="1">
        <v>286</v>
      </c>
      <c r="B58" s="1" t="s">
        <v>124</v>
      </c>
      <c r="C58" s="3">
        <v>66</v>
      </c>
      <c r="D58">
        <v>157</v>
      </c>
      <c r="E58" s="4">
        <v>247</v>
      </c>
      <c r="F58">
        <v>332</v>
      </c>
      <c r="G58">
        <v>401</v>
      </c>
      <c r="H58">
        <v>405</v>
      </c>
    </row>
    <row r="59" spans="1:8" ht="12.75">
      <c r="A59" s="1">
        <v>291</v>
      </c>
      <c r="B59" s="1" t="s">
        <v>124</v>
      </c>
      <c r="C59" s="3">
        <v>54</v>
      </c>
      <c r="D59">
        <v>95</v>
      </c>
      <c r="E59" s="4">
        <v>175</v>
      </c>
      <c r="F59">
        <v>295</v>
      </c>
      <c r="G59">
        <v>357</v>
      </c>
      <c r="H59">
        <v>448</v>
      </c>
    </row>
    <row r="60" spans="1:7" ht="12.75">
      <c r="A60" s="1">
        <v>302</v>
      </c>
      <c r="B60" s="1" t="s">
        <v>124</v>
      </c>
      <c r="C60" s="3">
        <v>27</v>
      </c>
      <c r="D60">
        <v>41</v>
      </c>
      <c r="E60" s="4">
        <v>117</v>
      </c>
      <c r="F60">
        <v>155</v>
      </c>
      <c r="G60"/>
    </row>
    <row r="61" spans="1:8" ht="12.75">
      <c r="A61" s="1">
        <v>311</v>
      </c>
      <c r="B61" s="1" t="s">
        <v>124</v>
      </c>
      <c r="C61" s="3">
        <v>39</v>
      </c>
      <c r="D61">
        <v>111</v>
      </c>
      <c r="E61" s="4">
        <v>206</v>
      </c>
      <c r="F61">
        <v>275</v>
      </c>
      <c r="G61">
        <v>353</v>
      </c>
      <c r="H61">
        <v>418</v>
      </c>
    </row>
    <row r="62" spans="1:8" ht="12.75">
      <c r="A62" s="1">
        <v>15</v>
      </c>
      <c r="B62" s="1" t="s">
        <v>177</v>
      </c>
      <c r="C62" s="3">
        <v>42</v>
      </c>
      <c r="D62">
        <v>89</v>
      </c>
      <c r="E62" s="4">
        <v>140</v>
      </c>
      <c r="F62">
        <v>188</v>
      </c>
      <c r="G62">
        <v>204</v>
      </c>
      <c r="H62">
        <v>209</v>
      </c>
    </row>
    <row r="63" spans="1:8" ht="12.75">
      <c r="A63" s="1">
        <v>19</v>
      </c>
      <c r="B63" s="1" t="s">
        <v>177</v>
      </c>
      <c r="C63" s="3">
        <v>47</v>
      </c>
      <c r="D63">
        <v>126</v>
      </c>
      <c r="E63" s="4">
        <v>167</v>
      </c>
      <c r="F63">
        <v>240</v>
      </c>
      <c r="G63">
        <v>340</v>
      </c>
      <c r="H63">
        <v>225</v>
      </c>
    </row>
    <row r="64" spans="1:8" ht="12.75">
      <c r="A64" s="1">
        <v>23</v>
      </c>
      <c r="B64" s="1" t="s">
        <v>177</v>
      </c>
      <c r="C64" s="3">
        <v>70</v>
      </c>
      <c r="D64">
        <v>163</v>
      </c>
      <c r="E64" s="4">
        <v>293</v>
      </c>
      <c r="F64">
        <v>425</v>
      </c>
      <c r="G64">
        <v>506</v>
      </c>
      <c r="H64">
        <v>569</v>
      </c>
    </row>
    <row r="65" spans="1:8" ht="12.75">
      <c r="A65" s="1">
        <v>26</v>
      </c>
      <c r="B65" s="1" t="s">
        <v>177</v>
      </c>
      <c r="C65" s="3">
        <v>92</v>
      </c>
      <c r="D65">
        <v>169</v>
      </c>
      <c r="E65" s="4">
        <v>293</v>
      </c>
      <c r="F65">
        <v>361</v>
      </c>
      <c r="G65">
        <v>392</v>
      </c>
      <c r="H65">
        <v>458</v>
      </c>
    </row>
    <row r="66" spans="1:8" ht="12.75">
      <c r="A66" s="1">
        <v>28</v>
      </c>
      <c r="B66" s="1" t="s">
        <v>177</v>
      </c>
      <c r="C66" s="3">
        <v>72</v>
      </c>
      <c r="D66">
        <v>145</v>
      </c>
      <c r="E66" s="4">
        <v>215</v>
      </c>
      <c r="F66">
        <v>281</v>
      </c>
      <c r="G66">
        <v>274</v>
      </c>
      <c r="H66">
        <v>409</v>
      </c>
    </row>
    <row r="67" spans="1:8" ht="12.75">
      <c r="A67" s="1">
        <v>62</v>
      </c>
      <c r="B67" s="1" t="s">
        <v>177</v>
      </c>
      <c r="C67" s="3">
        <v>57</v>
      </c>
      <c r="D67">
        <v>121</v>
      </c>
      <c r="E67" s="4">
        <v>275</v>
      </c>
      <c r="F67">
        <v>435</v>
      </c>
      <c r="G67">
        <v>501</v>
      </c>
      <c r="H67">
        <v>566</v>
      </c>
    </row>
    <row r="68" spans="1:8" ht="12.75">
      <c r="A68" s="1">
        <v>64</v>
      </c>
      <c r="B68" s="1" t="s">
        <v>177</v>
      </c>
      <c r="C68" s="3">
        <v>27</v>
      </c>
      <c r="D68">
        <v>62</v>
      </c>
      <c r="E68" s="4">
        <v>140</v>
      </c>
      <c r="F68">
        <v>259</v>
      </c>
      <c r="G68">
        <v>292</v>
      </c>
      <c r="H68">
        <v>345</v>
      </c>
    </row>
    <row r="69" spans="1:7" ht="12.75">
      <c r="A69" s="1">
        <v>70</v>
      </c>
      <c r="B69" s="1" t="s">
        <v>177</v>
      </c>
      <c r="C69" s="3">
        <v>24</v>
      </c>
      <c r="D69">
        <v>77</v>
      </c>
      <c r="E69" s="4">
        <v>12</v>
      </c>
      <c r="G69"/>
    </row>
    <row r="70" spans="1:7" ht="12.75">
      <c r="A70" s="1">
        <v>76</v>
      </c>
      <c r="B70" s="1" t="s">
        <v>177</v>
      </c>
      <c r="C70" s="3">
        <v>20</v>
      </c>
      <c r="D70">
        <v>37</v>
      </c>
      <c r="E70" s="4"/>
      <c r="G70"/>
    </row>
    <row r="71" spans="1:8" ht="12.75">
      <c r="A71" s="1">
        <v>114</v>
      </c>
      <c r="B71" s="1" t="s">
        <v>177</v>
      </c>
      <c r="C71" s="3">
        <v>51</v>
      </c>
      <c r="D71">
        <v>124</v>
      </c>
      <c r="E71" s="4">
        <v>170</v>
      </c>
      <c r="F71">
        <v>215</v>
      </c>
      <c r="G71">
        <v>232</v>
      </c>
      <c r="H71">
        <v>222</v>
      </c>
    </row>
    <row r="72" spans="1:7" ht="12.75">
      <c r="A72" s="1">
        <v>115</v>
      </c>
      <c r="B72" s="1" t="s">
        <v>177</v>
      </c>
      <c r="C72" s="3">
        <v>74</v>
      </c>
      <c r="D72">
        <v>105</v>
      </c>
      <c r="E72" s="4">
        <v>135</v>
      </c>
      <c r="F72">
        <v>199</v>
      </c>
      <c r="G72">
        <v>236</v>
      </c>
    </row>
    <row r="73" spans="1:7" ht="12.75">
      <c r="A73" s="1">
        <v>121</v>
      </c>
      <c r="B73" s="1" t="s">
        <v>177</v>
      </c>
      <c r="C73" s="3">
        <v>38</v>
      </c>
      <c r="D73">
        <v>69</v>
      </c>
      <c r="E73" s="4">
        <v>105</v>
      </c>
      <c r="G73"/>
    </row>
    <row r="74" spans="1:7" ht="12.75">
      <c r="A74" s="1">
        <v>129</v>
      </c>
      <c r="B74" s="1" t="s">
        <v>177</v>
      </c>
      <c r="C74" s="3">
        <v>18</v>
      </c>
      <c r="D74">
        <v>44</v>
      </c>
      <c r="E74" s="4">
        <v>80</v>
      </c>
      <c r="G74"/>
    </row>
    <row r="75" spans="1:7" ht="12.75">
      <c r="A75" s="1">
        <v>130</v>
      </c>
      <c r="B75" s="1" t="s">
        <v>177</v>
      </c>
      <c r="C75" s="3">
        <v>22</v>
      </c>
      <c r="D75">
        <v>50</v>
      </c>
      <c r="E75" s="4">
        <v>100</v>
      </c>
      <c r="G75"/>
    </row>
    <row r="76" spans="1:8" ht="12.75">
      <c r="A76" s="1">
        <v>147</v>
      </c>
      <c r="B76" s="1" t="s">
        <v>177</v>
      </c>
      <c r="C76" s="3">
        <v>44</v>
      </c>
      <c r="D76">
        <v>125</v>
      </c>
      <c r="E76" s="4">
        <v>150</v>
      </c>
      <c r="F76">
        <v>216</v>
      </c>
      <c r="G76">
        <v>195</v>
      </c>
      <c r="H76">
        <v>241</v>
      </c>
    </row>
    <row r="77" spans="1:7" ht="12.75">
      <c r="A77" s="1">
        <v>153</v>
      </c>
      <c r="B77" s="1" t="s">
        <v>177</v>
      </c>
      <c r="C77" s="3">
        <v>51</v>
      </c>
      <c r="D77">
        <v>85</v>
      </c>
      <c r="E77" s="4">
        <v>75</v>
      </c>
      <c r="F77">
        <v>33.9</v>
      </c>
      <c r="G77"/>
    </row>
    <row r="78" spans="1:8" ht="12.75">
      <c r="A78" s="1">
        <v>157</v>
      </c>
      <c r="B78" s="1" t="s">
        <v>177</v>
      </c>
      <c r="C78" s="3">
        <v>32</v>
      </c>
      <c r="D78">
        <v>117</v>
      </c>
      <c r="E78" s="4">
        <v>180</v>
      </c>
      <c r="F78">
        <v>260</v>
      </c>
      <c r="G78">
        <v>318</v>
      </c>
      <c r="H78">
        <v>359</v>
      </c>
    </row>
    <row r="79" spans="1:8" ht="12.75">
      <c r="A79" s="1">
        <v>164</v>
      </c>
      <c r="B79" s="1" t="s">
        <v>177</v>
      </c>
      <c r="C79" s="3">
        <v>55</v>
      </c>
      <c r="D79">
        <v>144</v>
      </c>
      <c r="E79" s="4">
        <v>243</v>
      </c>
      <c r="F79">
        <v>347</v>
      </c>
      <c r="G79">
        <v>398</v>
      </c>
      <c r="H79">
        <v>450</v>
      </c>
    </row>
    <row r="80" spans="1:7" ht="12.75">
      <c r="A80" s="1">
        <v>177</v>
      </c>
      <c r="B80" s="1" t="s">
        <v>177</v>
      </c>
      <c r="C80" s="3">
        <v>25</v>
      </c>
      <c r="D80">
        <v>100</v>
      </c>
      <c r="E80" s="4">
        <v>130</v>
      </c>
      <c r="F80">
        <v>180</v>
      </c>
      <c r="G80"/>
    </row>
    <row r="81" spans="1:8" ht="12.75">
      <c r="A81" s="1">
        <v>183</v>
      </c>
      <c r="B81" s="1" t="s">
        <v>177</v>
      </c>
      <c r="C81" s="3">
        <v>76</v>
      </c>
      <c r="D81">
        <v>128</v>
      </c>
      <c r="E81" s="4">
        <v>200</v>
      </c>
      <c r="F81">
        <v>227</v>
      </c>
      <c r="G81">
        <v>242</v>
      </c>
      <c r="H81">
        <v>310</v>
      </c>
    </row>
    <row r="82" spans="1:7" ht="12.75">
      <c r="A82" s="1">
        <v>192</v>
      </c>
      <c r="B82" s="1" t="s">
        <v>177</v>
      </c>
      <c r="C82" s="3">
        <v>49</v>
      </c>
      <c r="D82">
        <v>108</v>
      </c>
      <c r="E82" s="4"/>
      <c r="G82"/>
    </row>
    <row r="83" spans="1:8" ht="12.75">
      <c r="A83" s="1">
        <v>201</v>
      </c>
      <c r="B83" s="1" t="s">
        <v>177</v>
      </c>
      <c r="C83" s="3">
        <v>56</v>
      </c>
      <c r="D83">
        <v>124</v>
      </c>
      <c r="E83" s="4">
        <v>162</v>
      </c>
      <c r="F83">
        <v>265</v>
      </c>
      <c r="G83">
        <v>300</v>
      </c>
      <c r="H83">
        <v>299</v>
      </c>
    </row>
    <row r="84" spans="1:8" ht="12.75">
      <c r="A84" s="1">
        <v>202</v>
      </c>
      <c r="B84" s="1" t="s">
        <v>177</v>
      </c>
      <c r="C84" s="3">
        <v>54</v>
      </c>
      <c r="D84">
        <v>117</v>
      </c>
      <c r="E84" s="4">
        <v>178</v>
      </c>
      <c r="F84">
        <v>193</v>
      </c>
      <c r="G84">
        <v>194</v>
      </c>
      <c r="H84">
        <v>194</v>
      </c>
    </row>
    <row r="85" spans="1:7" ht="12.75">
      <c r="A85" s="1">
        <v>268</v>
      </c>
      <c r="B85" s="1" t="s">
        <v>177</v>
      </c>
      <c r="C85" s="3">
        <v>31</v>
      </c>
      <c r="D85"/>
      <c r="E85" s="4"/>
      <c r="G85"/>
    </row>
    <row r="86" spans="1:7" ht="12.75">
      <c r="A86" s="1">
        <v>273</v>
      </c>
      <c r="B86" s="1" t="s">
        <v>177</v>
      </c>
      <c r="C86" s="3">
        <v>26</v>
      </c>
      <c r="D86"/>
      <c r="E86" s="4"/>
      <c r="G86"/>
    </row>
    <row r="87" spans="1:7" ht="12.75">
      <c r="A87" s="1">
        <v>279</v>
      </c>
      <c r="B87" s="1" t="s">
        <v>177</v>
      </c>
      <c r="C87" s="3">
        <v>22</v>
      </c>
      <c r="D87">
        <v>40</v>
      </c>
      <c r="E87" s="4"/>
      <c r="G87"/>
    </row>
    <row r="88" spans="1:8" ht="12.75">
      <c r="A88" s="1">
        <v>287</v>
      </c>
      <c r="B88" s="1" t="s">
        <v>177</v>
      </c>
      <c r="C88" s="3">
        <v>88</v>
      </c>
      <c r="D88">
        <v>185</v>
      </c>
      <c r="E88" s="4">
        <v>254</v>
      </c>
      <c r="F88">
        <v>289</v>
      </c>
      <c r="G88">
        <v>324</v>
      </c>
      <c r="H88">
        <v>362</v>
      </c>
    </row>
    <row r="89" spans="1:8" ht="12.75">
      <c r="A89" s="1">
        <v>290</v>
      </c>
      <c r="B89" s="1" t="s">
        <v>177</v>
      </c>
      <c r="C89" s="3">
        <v>75</v>
      </c>
      <c r="D89">
        <v>173</v>
      </c>
      <c r="E89" s="4">
        <v>257</v>
      </c>
      <c r="F89">
        <v>354</v>
      </c>
      <c r="G89">
        <v>379</v>
      </c>
      <c r="H89">
        <v>419</v>
      </c>
    </row>
    <row r="90" spans="1:7" ht="12.75">
      <c r="A90" s="1">
        <v>304</v>
      </c>
      <c r="B90" s="1" t="s">
        <v>177</v>
      </c>
      <c r="C90" s="3">
        <v>52</v>
      </c>
      <c r="D90"/>
      <c r="E90" s="4"/>
      <c r="G90"/>
    </row>
    <row r="91" spans="1:8" ht="12.75">
      <c r="A91" s="1">
        <v>306</v>
      </c>
      <c r="B91" s="1" t="s">
        <v>177</v>
      </c>
      <c r="C91" s="3">
        <v>51</v>
      </c>
      <c r="D91">
        <v>89</v>
      </c>
      <c r="E91" s="4">
        <v>160</v>
      </c>
      <c r="F91">
        <v>199</v>
      </c>
      <c r="G91">
        <v>314</v>
      </c>
      <c r="H91">
        <v>235</v>
      </c>
    </row>
    <row r="92" spans="1:8" ht="12.75">
      <c r="A92" s="1">
        <v>5</v>
      </c>
      <c r="B92" s="1" t="s">
        <v>212</v>
      </c>
      <c r="C92" s="3">
        <v>85</v>
      </c>
      <c r="D92">
        <v>151</v>
      </c>
      <c r="E92" s="4">
        <v>243</v>
      </c>
      <c r="F92">
        <v>352</v>
      </c>
      <c r="G92">
        <v>432</v>
      </c>
      <c r="H92">
        <v>337</v>
      </c>
    </row>
    <row r="93" spans="1:7" ht="12.75">
      <c r="A93" s="1">
        <v>12</v>
      </c>
      <c r="B93" s="1" t="s">
        <v>212</v>
      </c>
      <c r="C93" s="3">
        <v>26</v>
      </c>
      <c r="D93"/>
      <c r="E93" s="4"/>
      <c r="G93"/>
    </row>
    <row r="94" spans="1:7" ht="12.75">
      <c r="A94" s="1">
        <v>14</v>
      </c>
      <c r="B94" s="1" t="s">
        <v>212</v>
      </c>
      <c r="C94" s="3">
        <v>51</v>
      </c>
      <c r="D94">
        <v>79</v>
      </c>
      <c r="E94" s="4"/>
      <c r="G94"/>
    </row>
    <row r="95" spans="1:7" ht="12.75">
      <c r="A95" s="1">
        <v>24</v>
      </c>
      <c r="B95" s="1" t="s">
        <v>212</v>
      </c>
      <c r="C95" s="3">
        <v>75</v>
      </c>
      <c r="D95">
        <v>140</v>
      </c>
      <c r="E95" s="4"/>
      <c r="G95"/>
    </row>
    <row r="96" spans="1:8" ht="12.75">
      <c r="A96" s="1">
        <v>25</v>
      </c>
      <c r="B96" s="1" t="s">
        <v>212</v>
      </c>
      <c r="C96" s="3">
        <v>65</v>
      </c>
      <c r="D96">
        <v>111</v>
      </c>
      <c r="E96" s="4">
        <v>173</v>
      </c>
      <c r="F96">
        <v>265</v>
      </c>
      <c r="G96">
        <v>350</v>
      </c>
      <c r="H96">
        <v>425</v>
      </c>
    </row>
    <row r="97" spans="1:8" ht="12.75">
      <c r="A97" s="1">
        <v>67</v>
      </c>
      <c r="B97" s="1" t="s">
        <v>212</v>
      </c>
      <c r="C97" s="3">
        <v>37</v>
      </c>
      <c r="D97">
        <v>111</v>
      </c>
      <c r="E97" s="4">
        <v>192</v>
      </c>
      <c r="F97">
        <v>271</v>
      </c>
      <c r="G97">
        <v>352</v>
      </c>
      <c r="H97">
        <v>407</v>
      </c>
    </row>
    <row r="98" spans="1:8" ht="12.75">
      <c r="A98" s="1">
        <v>71</v>
      </c>
      <c r="B98" s="1" t="s">
        <v>212</v>
      </c>
      <c r="C98" s="3">
        <v>36</v>
      </c>
      <c r="D98">
        <v>55</v>
      </c>
      <c r="E98" s="4">
        <v>84</v>
      </c>
      <c r="F98">
        <v>96</v>
      </c>
      <c r="G98">
        <v>116</v>
      </c>
      <c r="H98">
        <v>171</v>
      </c>
    </row>
    <row r="99" spans="1:7" ht="12.75">
      <c r="A99" s="1">
        <v>113</v>
      </c>
      <c r="B99" s="1" t="s">
        <v>212</v>
      </c>
      <c r="C99" s="3">
        <v>68</v>
      </c>
      <c r="D99">
        <v>134</v>
      </c>
      <c r="E99" s="4">
        <v>210</v>
      </c>
      <c r="F99">
        <v>242</v>
      </c>
      <c r="G99">
        <v>152</v>
      </c>
    </row>
    <row r="100" spans="1:8" ht="12.75">
      <c r="A100" s="1">
        <v>116</v>
      </c>
      <c r="B100" s="1" t="s">
        <v>212</v>
      </c>
      <c r="C100" s="3">
        <v>16</v>
      </c>
      <c r="D100">
        <v>31</v>
      </c>
      <c r="E100" s="4">
        <v>51</v>
      </c>
      <c r="F100">
        <v>115</v>
      </c>
      <c r="G100">
        <v>130</v>
      </c>
      <c r="H100">
        <v>133</v>
      </c>
    </row>
    <row r="101" spans="1:8" ht="12.75">
      <c r="A101" s="1">
        <v>119</v>
      </c>
      <c r="B101" s="1" t="s">
        <v>212</v>
      </c>
      <c r="C101" s="3">
        <v>41</v>
      </c>
      <c r="D101">
        <v>60</v>
      </c>
      <c r="E101" s="4">
        <v>96</v>
      </c>
      <c r="F101">
        <v>151</v>
      </c>
      <c r="G101">
        <v>189</v>
      </c>
      <c r="H101">
        <v>195</v>
      </c>
    </row>
    <row r="102" spans="1:7" ht="12.75">
      <c r="A102" s="1">
        <v>127</v>
      </c>
      <c r="B102" s="1" t="s">
        <v>212</v>
      </c>
      <c r="C102" s="3">
        <v>22</v>
      </c>
      <c r="D102"/>
      <c r="E102" s="4"/>
      <c r="G102"/>
    </row>
    <row r="103" spans="1:8" ht="12.75">
      <c r="A103" s="1">
        <v>138</v>
      </c>
      <c r="B103" s="1" t="s">
        <v>212</v>
      </c>
      <c r="C103" s="3">
        <v>14</v>
      </c>
      <c r="D103">
        <v>55</v>
      </c>
      <c r="E103" s="4">
        <v>106</v>
      </c>
      <c r="F103">
        <v>201</v>
      </c>
      <c r="G103">
        <v>282</v>
      </c>
      <c r="H103">
        <v>320</v>
      </c>
    </row>
    <row r="104" spans="1:8" ht="12.75">
      <c r="A104" s="1">
        <v>143</v>
      </c>
      <c r="B104" s="1" t="s">
        <v>212</v>
      </c>
      <c r="C104" s="3">
        <v>68</v>
      </c>
      <c r="D104">
        <v>124</v>
      </c>
      <c r="E104" s="4">
        <v>154</v>
      </c>
      <c r="F104">
        <v>194</v>
      </c>
      <c r="G104">
        <v>220</v>
      </c>
      <c r="H104">
        <v>244</v>
      </c>
    </row>
    <row r="105" spans="1:7" ht="12.75">
      <c r="A105" s="1">
        <v>151</v>
      </c>
      <c r="B105" s="1" t="s">
        <v>212</v>
      </c>
      <c r="C105" s="3">
        <v>72</v>
      </c>
      <c r="D105">
        <v>127</v>
      </c>
      <c r="E105" s="4">
        <v>150</v>
      </c>
      <c r="G105"/>
    </row>
    <row r="106" spans="1:7" ht="12.75">
      <c r="A106" s="1">
        <v>154</v>
      </c>
      <c r="B106" s="1" t="s">
        <v>212</v>
      </c>
      <c r="C106" s="3"/>
      <c r="D106"/>
      <c r="E106" s="4"/>
      <c r="G106"/>
    </row>
    <row r="107" spans="1:8" ht="12.75">
      <c r="A107" s="1">
        <v>160</v>
      </c>
      <c r="B107" s="1" t="s">
        <v>212</v>
      </c>
      <c r="C107" s="3">
        <v>25</v>
      </c>
      <c r="D107">
        <v>63</v>
      </c>
      <c r="E107" s="4">
        <v>136</v>
      </c>
      <c r="F107">
        <v>205</v>
      </c>
      <c r="G107">
        <v>301</v>
      </c>
      <c r="H107">
        <v>358</v>
      </c>
    </row>
    <row r="108" spans="1:8" ht="12.75">
      <c r="A108" s="1">
        <v>169</v>
      </c>
      <c r="B108" s="1" t="s">
        <v>212</v>
      </c>
      <c r="C108" s="3">
        <v>58</v>
      </c>
      <c r="D108">
        <v>116</v>
      </c>
      <c r="E108" s="4">
        <v>228</v>
      </c>
      <c r="F108">
        <v>269</v>
      </c>
      <c r="G108">
        <v>351</v>
      </c>
      <c r="H108">
        <v>412</v>
      </c>
    </row>
    <row r="109" spans="1:8" ht="12.75">
      <c r="A109" s="1">
        <v>176</v>
      </c>
      <c r="B109" s="1" t="s">
        <v>212</v>
      </c>
      <c r="C109" s="3">
        <v>36</v>
      </c>
      <c r="D109">
        <v>67</v>
      </c>
      <c r="E109" s="4">
        <v>84</v>
      </c>
      <c r="F109">
        <v>145</v>
      </c>
      <c r="G109">
        <v>215</v>
      </c>
      <c r="H109">
        <v>280</v>
      </c>
    </row>
    <row r="110" spans="1:7" ht="12.75">
      <c r="A110" s="1">
        <v>182</v>
      </c>
      <c r="B110" s="1" t="s">
        <v>212</v>
      </c>
      <c r="C110" s="3">
        <v>84</v>
      </c>
      <c r="D110">
        <v>175</v>
      </c>
      <c r="E110" s="4"/>
      <c r="G110"/>
    </row>
    <row r="111" spans="1:8" ht="12.75">
      <c r="A111" s="1">
        <v>191</v>
      </c>
      <c r="B111" s="1" t="s">
        <v>212</v>
      </c>
      <c r="C111" s="3">
        <v>36</v>
      </c>
      <c r="D111">
        <v>88</v>
      </c>
      <c r="E111" s="4">
        <v>126</v>
      </c>
      <c r="F111">
        <v>178</v>
      </c>
      <c r="G111">
        <v>193</v>
      </c>
      <c r="H111">
        <v>266</v>
      </c>
    </row>
    <row r="112" spans="1:7" ht="12.75">
      <c r="A112" s="1">
        <v>193</v>
      </c>
      <c r="B112" s="1" t="s">
        <v>212</v>
      </c>
      <c r="C112" s="3">
        <v>61</v>
      </c>
      <c r="D112">
        <v>112</v>
      </c>
      <c r="E112" s="4"/>
      <c r="G112"/>
    </row>
    <row r="113" spans="1:7" ht="12.75">
      <c r="A113" s="1">
        <v>199</v>
      </c>
      <c r="B113" s="1" t="s">
        <v>212</v>
      </c>
      <c r="C113" s="3">
        <v>31</v>
      </c>
      <c r="D113">
        <v>167</v>
      </c>
      <c r="E113" s="4"/>
      <c r="G113"/>
    </row>
    <row r="114" spans="1:8" ht="12.75">
      <c r="A114" s="1">
        <v>271</v>
      </c>
      <c r="B114" s="1" t="s">
        <v>212</v>
      </c>
      <c r="C114" s="3">
        <v>31</v>
      </c>
      <c r="D114">
        <v>66</v>
      </c>
      <c r="E114" s="4">
        <v>131</v>
      </c>
      <c r="F114">
        <v>196</v>
      </c>
      <c r="G114">
        <v>227</v>
      </c>
      <c r="H114">
        <v>247</v>
      </c>
    </row>
    <row r="115" spans="1:8" ht="12.75">
      <c r="A115" s="1">
        <v>278</v>
      </c>
      <c r="B115" s="1" t="s">
        <v>212</v>
      </c>
      <c r="C115" s="3">
        <v>16</v>
      </c>
      <c r="D115">
        <v>41</v>
      </c>
      <c r="E115" s="4">
        <v>122</v>
      </c>
      <c r="F115">
        <v>161</v>
      </c>
      <c r="G115">
        <v>202</v>
      </c>
      <c r="H115">
        <v>220</v>
      </c>
    </row>
    <row r="116" spans="1:8" ht="12.75">
      <c r="A116" s="1">
        <v>284</v>
      </c>
      <c r="B116" s="1" t="s">
        <v>212</v>
      </c>
      <c r="C116" s="3">
        <v>38</v>
      </c>
      <c r="D116">
        <v>108</v>
      </c>
      <c r="E116" s="4">
        <v>261</v>
      </c>
      <c r="F116">
        <v>372</v>
      </c>
      <c r="G116">
        <v>434</v>
      </c>
      <c r="H116">
        <v>487</v>
      </c>
    </row>
    <row r="117" spans="1:7" ht="12.75">
      <c r="A117" s="1">
        <v>293</v>
      </c>
      <c r="B117" s="1" t="s">
        <v>212</v>
      </c>
      <c r="C117" s="3">
        <v>54</v>
      </c>
      <c r="D117">
        <v>112</v>
      </c>
      <c r="E117" s="4">
        <v>187</v>
      </c>
      <c r="G117">
        <v>245</v>
      </c>
    </row>
    <row r="118" spans="1:7" ht="12.75">
      <c r="A118" s="1">
        <v>298</v>
      </c>
      <c r="B118" s="1" t="s">
        <v>212</v>
      </c>
      <c r="C118" s="3">
        <v>49</v>
      </c>
      <c r="D118">
        <v>85</v>
      </c>
      <c r="E118" s="4">
        <v>132</v>
      </c>
      <c r="G118"/>
    </row>
    <row r="119" spans="1:8" ht="12.75">
      <c r="A119" s="1">
        <v>303</v>
      </c>
      <c r="B119" s="1" t="s">
        <v>212</v>
      </c>
      <c r="C119" s="3">
        <v>51</v>
      </c>
      <c r="D119">
        <v>98</v>
      </c>
      <c r="E119" s="4">
        <v>172</v>
      </c>
      <c r="F119">
        <v>209</v>
      </c>
      <c r="G119">
        <v>215</v>
      </c>
      <c r="H119">
        <v>255</v>
      </c>
    </row>
    <row r="120" spans="1:8" ht="12.75">
      <c r="A120" s="1">
        <v>307</v>
      </c>
      <c r="B120" s="1" t="s">
        <v>212</v>
      </c>
      <c r="C120" s="3">
        <v>55</v>
      </c>
      <c r="D120">
        <v>114</v>
      </c>
      <c r="E120" s="4">
        <v>200</v>
      </c>
      <c r="F120">
        <v>322</v>
      </c>
      <c r="G120">
        <v>379</v>
      </c>
      <c r="H120">
        <v>441</v>
      </c>
    </row>
    <row r="121" spans="1:7" ht="12.75">
      <c r="A121" s="1">
        <v>2</v>
      </c>
      <c r="B121" s="1" t="s">
        <v>228</v>
      </c>
      <c r="C121" s="3">
        <v>16</v>
      </c>
      <c r="D121"/>
      <c r="E121" s="4"/>
      <c r="G121"/>
    </row>
    <row r="122" spans="1:7" ht="12.75">
      <c r="A122" s="1">
        <v>8</v>
      </c>
      <c r="B122" s="1" t="s">
        <v>228</v>
      </c>
      <c r="C122" s="3">
        <v>55</v>
      </c>
      <c r="D122">
        <v>97</v>
      </c>
      <c r="E122" s="4">
        <v>184</v>
      </c>
      <c r="G122"/>
    </row>
    <row r="123" spans="1:8" ht="12.75">
      <c r="A123" s="1">
        <v>9</v>
      </c>
      <c r="B123" s="1" t="s">
        <v>228</v>
      </c>
      <c r="C123" s="3">
        <v>46</v>
      </c>
      <c r="D123">
        <v>106</v>
      </c>
      <c r="E123" s="4">
        <v>181</v>
      </c>
      <c r="F123">
        <v>241</v>
      </c>
      <c r="G123">
        <v>284</v>
      </c>
      <c r="H123">
        <v>282</v>
      </c>
    </row>
    <row r="124" spans="1:8" ht="12.75">
      <c r="A124" s="1">
        <v>16</v>
      </c>
      <c r="B124" s="1" t="s">
        <v>228</v>
      </c>
      <c r="C124" s="3">
        <v>87</v>
      </c>
      <c r="D124">
        <v>150</v>
      </c>
      <c r="E124" s="4">
        <v>228</v>
      </c>
      <c r="F124">
        <v>246</v>
      </c>
      <c r="G124">
        <v>342</v>
      </c>
      <c r="H124">
        <v>336</v>
      </c>
    </row>
    <row r="125" spans="1:8" ht="12.75">
      <c r="A125" s="1">
        <v>30</v>
      </c>
      <c r="B125" s="1" t="s">
        <v>228</v>
      </c>
      <c r="C125" s="3">
        <v>75</v>
      </c>
      <c r="D125">
        <v>122</v>
      </c>
      <c r="E125" s="4">
        <v>187</v>
      </c>
      <c r="F125">
        <v>252</v>
      </c>
      <c r="G125">
        <v>336</v>
      </c>
      <c r="H125">
        <v>391</v>
      </c>
    </row>
    <row r="126" spans="1:7" ht="12.75">
      <c r="A126" s="1">
        <v>65</v>
      </c>
      <c r="B126" s="1" t="s">
        <v>228</v>
      </c>
      <c r="C126" s="3">
        <v>47</v>
      </c>
      <c r="D126">
        <v>134</v>
      </c>
      <c r="E126" s="4"/>
      <c r="G126"/>
    </row>
    <row r="127" spans="1:8" ht="12.75">
      <c r="A127" s="1">
        <v>72</v>
      </c>
      <c r="B127" s="1" t="s">
        <v>228</v>
      </c>
      <c r="C127" s="3">
        <v>17</v>
      </c>
      <c r="D127">
        <v>49</v>
      </c>
      <c r="E127" s="4">
        <v>91</v>
      </c>
      <c r="F127">
        <v>114</v>
      </c>
      <c r="G127">
        <v>127</v>
      </c>
      <c r="H127">
        <v>53</v>
      </c>
    </row>
    <row r="128" spans="1:8" ht="12.75">
      <c r="A128" s="1">
        <v>109</v>
      </c>
      <c r="B128" s="1" t="s">
        <v>228</v>
      </c>
      <c r="C128" s="3">
        <v>80</v>
      </c>
      <c r="D128">
        <v>120</v>
      </c>
      <c r="E128" s="4">
        <v>192</v>
      </c>
      <c r="F128">
        <v>271</v>
      </c>
      <c r="G128">
        <v>292</v>
      </c>
      <c r="H128">
        <v>312</v>
      </c>
    </row>
    <row r="129" spans="1:7" ht="12.75">
      <c r="A129" s="1">
        <v>123</v>
      </c>
      <c r="B129" s="1" t="s">
        <v>228</v>
      </c>
      <c r="C129" s="3">
        <v>56</v>
      </c>
      <c r="D129">
        <v>94</v>
      </c>
      <c r="E129" s="4"/>
      <c r="G129"/>
    </row>
    <row r="130" spans="1:7" ht="12.75">
      <c r="A130" s="1">
        <v>125</v>
      </c>
      <c r="B130" s="1" t="s">
        <v>228</v>
      </c>
      <c r="C130" s="3">
        <v>22</v>
      </c>
      <c r="D130">
        <v>62</v>
      </c>
      <c r="E130" s="4">
        <v>117</v>
      </c>
      <c r="G130"/>
    </row>
    <row r="131" spans="1:7" ht="12.75">
      <c r="A131" s="1">
        <v>126</v>
      </c>
      <c r="B131" s="1" t="s">
        <v>228</v>
      </c>
      <c r="C131" s="3">
        <v>20</v>
      </c>
      <c r="D131">
        <v>28</v>
      </c>
      <c r="E131" s="4">
        <v>86</v>
      </c>
      <c r="F131">
        <v>334</v>
      </c>
      <c r="G131"/>
    </row>
    <row r="132" spans="1:8" ht="12.75">
      <c r="A132" s="1">
        <v>136</v>
      </c>
      <c r="B132" s="1" t="s">
        <v>228</v>
      </c>
      <c r="C132" s="3">
        <v>29</v>
      </c>
      <c r="D132">
        <v>102</v>
      </c>
      <c r="E132" s="4">
        <v>193</v>
      </c>
      <c r="G132">
        <v>201</v>
      </c>
      <c r="H132">
        <v>262</v>
      </c>
    </row>
    <row r="133" spans="1:8" ht="12.75">
      <c r="A133" s="1">
        <v>145</v>
      </c>
      <c r="B133" s="1" t="s">
        <v>228</v>
      </c>
      <c r="C133" s="3">
        <v>48</v>
      </c>
      <c r="D133">
        <v>88</v>
      </c>
      <c r="E133" s="4">
        <v>163</v>
      </c>
      <c r="F133">
        <v>182</v>
      </c>
      <c r="G133">
        <v>249</v>
      </c>
      <c r="H133">
        <v>295</v>
      </c>
    </row>
    <row r="134" spans="1:7" ht="12.75">
      <c r="A134" s="1">
        <v>152</v>
      </c>
      <c r="B134" s="1" t="s">
        <v>228</v>
      </c>
      <c r="C134" s="3">
        <v>38</v>
      </c>
      <c r="D134"/>
      <c r="E134" s="4"/>
      <c r="G134"/>
    </row>
    <row r="135" spans="1:8" ht="12.75">
      <c r="A135" s="1">
        <v>161</v>
      </c>
      <c r="B135" s="1" t="s">
        <v>228</v>
      </c>
      <c r="C135" s="3">
        <v>26</v>
      </c>
      <c r="D135">
        <v>59</v>
      </c>
      <c r="E135" s="4">
        <v>114</v>
      </c>
      <c r="F135">
        <v>170</v>
      </c>
      <c r="G135">
        <v>221</v>
      </c>
      <c r="H135">
        <v>279</v>
      </c>
    </row>
    <row r="136" spans="1:8" ht="12.75">
      <c r="A136" s="1">
        <v>162</v>
      </c>
      <c r="B136" s="1" t="s">
        <v>228</v>
      </c>
      <c r="C136" s="3">
        <v>30</v>
      </c>
      <c r="D136">
        <v>89</v>
      </c>
      <c r="E136" s="4">
        <v>146</v>
      </c>
      <c r="F136">
        <v>216</v>
      </c>
      <c r="G136">
        <v>279</v>
      </c>
      <c r="H136">
        <v>332</v>
      </c>
    </row>
    <row r="137" spans="1:8" ht="12.75">
      <c r="A137" s="1">
        <v>168</v>
      </c>
      <c r="B137" s="1" t="s">
        <v>228</v>
      </c>
      <c r="C137" s="3">
        <v>43</v>
      </c>
      <c r="D137">
        <v>116</v>
      </c>
      <c r="E137" s="4">
        <v>257</v>
      </c>
      <c r="F137">
        <v>370</v>
      </c>
      <c r="G137">
        <v>391</v>
      </c>
      <c r="H137">
        <v>441</v>
      </c>
    </row>
    <row r="138" spans="1:7" ht="12.75">
      <c r="A138" s="1">
        <v>174</v>
      </c>
      <c r="B138" s="1" t="s">
        <v>228</v>
      </c>
      <c r="C138" s="3">
        <v>52</v>
      </c>
      <c r="D138">
        <v>97</v>
      </c>
      <c r="E138" s="4">
        <v>178</v>
      </c>
      <c r="G138"/>
    </row>
    <row r="139" spans="1:7" ht="12.75">
      <c r="A139" s="1">
        <v>178</v>
      </c>
      <c r="B139" s="1" t="s">
        <v>228</v>
      </c>
      <c r="C139" s="3">
        <v>31</v>
      </c>
      <c r="D139"/>
      <c r="E139" s="4"/>
      <c r="G139"/>
    </row>
    <row r="140" spans="1:7" ht="12.75">
      <c r="A140" s="1">
        <v>184</v>
      </c>
      <c r="B140" s="1" t="s">
        <v>228</v>
      </c>
      <c r="C140" s="3">
        <v>60</v>
      </c>
      <c r="D140">
        <v>91</v>
      </c>
      <c r="E140" s="4"/>
      <c r="G140"/>
    </row>
    <row r="141" spans="1:7" ht="12.75">
      <c r="A141" s="1">
        <v>187</v>
      </c>
      <c r="B141" s="1" t="s">
        <v>228</v>
      </c>
      <c r="C141" s="3">
        <v>35</v>
      </c>
      <c r="D141"/>
      <c r="E141" s="4"/>
      <c r="G141"/>
    </row>
    <row r="142" spans="1:7" ht="12.75">
      <c r="A142" s="1">
        <v>195</v>
      </c>
      <c r="B142" s="1" t="s">
        <v>228</v>
      </c>
      <c r="C142" s="3">
        <v>15</v>
      </c>
      <c r="D142"/>
      <c r="E142" s="4"/>
      <c r="G142"/>
    </row>
    <row r="143" spans="1:7" ht="12.75">
      <c r="A143" s="1">
        <v>197</v>
      </c>
      <c r="B143" s="1" t="s">
        <v>228</v>
      </c>
      <c r="C143" s="3">
        <v>51</v>
      </c>
      <c r="D143"/>
      <c r="E143" s="4"/>
      <c r="G143"/>
    </row>
    <row r="144" spans="1:7" ht="12.75">
      <c r="A144" s="1">
        <v>205</v>
      </c>
      <c r="B144" s="1" t="s">
        <v>228</v>
      </c>
      <c r="C144" s="3">
        <v>45</v>
      </c>
      <c r="D144">
        <v>80</v>
      </c>
      <c r="E144" s="4"/>
      <c r="G144"/>
    </row>
    <row r="145" spans="1:7" ht="12.75">
      <c r="A145" s="1">
        <v>267</v>
      </c>
      <c r="B145" s="1" t="s">
        <v>228</v>
      </c>
      <c r="C145" s="3">
        <v>28</v>
      </c>
      <c r="D145">
        <v>59</v>
      </c>
      <c r="E145" s="4">
        <v>120</v>
      </c>
      <c r="F145">
        <v>197</v>
      </c>
      <c r="G145"/>
    </row>
    <row r="146" spans="1:8" ht="12.75">
      <c r="A146" s="1">
        <v>277</v>
      </c>
      <c r="B146" s="1" t="s">
        <v>228</v>
      </c>
      <c r="C146" s="3">
        <v>53</v>
      </c>
      <c r="D146">
        <v>110</v>
      </c>
      <c r="E146" s="4">
        <v>200</v>
      </c>
      <c r="F146">
        <v>286</v>
      </c>
      <c r="G146">
        <v>381</v>
      </c>
      <c r="H146">
        <v>425</v>
      </c>
    </row>
    <row r="147" spans="1:8" ht="12.75">
      <c r="A147" s="1">
        <v>285</v>
      </c>
      <c r="B147" s="1" t="s">
        <v>228</v>
      </c>
      <c r="C147" s="3">
        <v>60</v>
      </c>
      <c r="D147">
        <v>136</v>
      </c>
      <c r="E147" s="4">
        <v>236</v>
      </c>
      <c r="F147">
        <v>342</v>
      </c>
      <c r="G147">
        <v>355</v>
      </c>
      <c r="H147">
        <v>431</v>
      </c>
    </row>
    <row r="148" spans="1:8" ht="12.75">
      <c r="A148" s="1">
        <v>295</v>
      </c>
      <c r="B148" s="1" t="s">
        <v>228</v>
      </c>
      <c r="C148" s="3">
        <v>55</v>
      </c>
      <c r="D148">
        <v>110</v>
      </c>
      <c r="E148" s="4">
        <v>198</v>
      </c>
      <c r="G148">
        <v>100</v>
      </c>
      <c r="H148">
        <v>126</v>
      </c>
    </row>
    <row r="149" spans="1:7" ht="12.75">
      <c r="A149" s="1">
        <v>297</v>
      </c>
      <c r="B149" s="1" t="s">
        <v>228</v>
      </c>
      <c r="C149" s="3">
        <v>67</v>
      </c>
      <c r="D149">
        <v>145</v>
      </c>
      <c r="E149" s="4"/>
      <c r="G149"/>
    </row>
    <row r="150" spans="1:7" ht="12.75">
      <c r="A150" s="1">
        <v>300</v>
      </c>
      <c r="B150" s="1" t="s">
        <v>228</v>
      </c>
      <c r="C150" s="3">
        <v>29</v>
      </c>
      <c r="D150"/>
      <c r="E150" s="4"/>
      <c r="G150"/>
    </row>
    <row r="151" spans="1:8" ht="12.75">
      <c r="A151" s="1">
        <v>310</v>
      </c>
      <c r="B151" s="1" t="s">
        <v>228</v>
      </c>
      <c r="C151" s="3">
        <v>62</v>
      </c>
      <c r="D151">
        <v>111</v>
      </c>
      <c r="E151" s="4">
        <v>192</v>
      </c>
      <c r="F151">
        <v>278</v>
      </c>
      <c r="G151">
        <v>310</v>
      </c>
      <c r="H151">
        <v>310</v>
      </c>
    </row>
    <row r="152" spans="1:8" ht="12.75">
      <c r="A152" s="1">
        <v>3</v>
      </c>
      <c r="B152" s="1" t="s">
        <v>235</v>
      </c>
      <c r="C152" s="3">
        <v>77</v>
      </c>
      <c r="D152">
        <v>87</v>
      </c>
      <c r="E152" s="4">
        <v>132</v>
      </c>
      <c r="F152">
        <v>211</v>
      </c>
      <c r="G152">
        <v>275</v>
      </c>
      <c r="H152">
        <v>338</v>
      </c>
    </row>
    <row r="153" spans="1:8" ht="12.75">
      <c r="A153" s="1">
        <v>7</v>
      </c>
      <c r="B153" s="1" t="s">
        <v>235</v>
      </c>
      <c r="C153" s="3">
        <v>23</v>
      </c>
      <c r="D153">
        <v>52</v>
      </c>
      <c r="E153" s="4">
        <v>150</v>
      </c>
      <c r="F153">
        <v>251</v>
      </c>
      <c r="G153">
        <v>373</v>
      </c>
      <c r="H153">
        <v>471</v>
      </c>
    </row>
    <row r="154" spans="1:8" ht="12.75">
      <c r="A154" s="1">
        <v>11</v>
      </c>
      <c r="B154" s="1" t="s">
        <v>235</v>
      </c>
      <c r="C154" s="3">
        <v>16</v>
      </c>
      <c r="D154">
        <v>39</v>
      </c>
      <c r="E154" s="4">
        <v>106</v>
      </c>
      <c r="F154">
        <v>195</v>
      </c>
      <c r="G154">
        <v>243</v>
      </c>
      <c r="H154">
        <v>356</v>
      </c>
    </row>
    <row r="155" spans="1:8" ht="12.75">
      <c r="A155" s="1">
        <v>27</v>
      </c>
      <c r="B155" s="1" t="s">
        <v>235</v>
      </c>
      <c r="C155" s="3">
        <v>61</v>
      </c>
      <c r="D155">
        <v>128</v>
      </c>
      <c r="E155" s="4">
        <v>226</v>
      </c>
      <c r="F155">
        <v>318</v>
      </c>
      <c r="G155">
        <v>385</v>
      </c>
      <c r="H155">
        <v>458</v>
      </c>
    </row>
    <row r="156" spans="1:8" ht="12.75">
      <c r="A156" s="1">
        <v>63</v>
      </c>
      <c r="B156" s="1" t="s">
        <v>235</v>
      </c>
      <c r="C156" s="3">
        <v>72</v>
      </c>
      <c r="D156">
        <v>89</v>
      </c>
      <c r="E156" s="4">
        <v>204</v>
      </c>
      <c r="F156">
        <v>279</v>
      </c>
      <c r="G156">
        <v>310</v>
      </c>
      <c r="H156">
        <v>364</v>
      </c>
    </row>
    <row r="157" spans="1:8" ht="12.75">
      <c r="A157" s="1">
        <v>73</v>
      </c>
      <c r="B157" s="1" t="s">
        <v>235</v>
      </c>
      <c r="C157" s="3">
        <v>21</v>
      </c>
      <c r="D157">
        <v>44</v>
      </c>
      <c r="E157" s="4">
        <v>81</v>
      </c>
      <c r="F157">
        <v>125</v>
      </c>
      <c r="G157">
        <v>144</v>
      </c>
      <c r="H157">
        <v>144</v>
      </c>
    </row>
    <row r="158" spans="1:7" ht="12.75">
      <c r="A158" s="1">
        <v>112</v>
      </c>
      <c r="B158" s="1" t="s">
        <v>235</v>
      </c>
      <c r="C158" s="3">
        <v>76</v>
      </c>
      <c r="D158">
        <v>95</v>
      </c>
      <c r="E158" s="4"/>
      <c r="G158"/>
    </row>
    <row r="159" spans="1:8" ht="12.75">
      <c r="A159" s="1">
        <v>117</v>
      </c>
      <c r="B159" s="1" t="s">
        <v>235</v>
      </c>
      <c r="C159" s="3">
        <v>27</v>
      </c>
      <c r="D159">
        <v>48</v>
      </c>
      <c r="E159" s="4">
        <v>79</v>
      </c>
      <c r="F159">
        <v>115</v>
      </c>
      <c r="G159">
        <v>169</v>
      </c>
      <c r="H159">
        <v>194</v>
      </c>
    </row>
    <row r="160" spans="1:7" ht="12.75">
      <c r="A160" s="1">
        <v>131</v>
      </c>
      <c r="B160" s="1" t="s">
        <v>235</v>
      </c>
      <c r="C160" s="3">
        <v>21</v>
      </c>
      <c r="D160"/>
      <c r="E160" s="4"/>
      <c r="G160"/>
    </row>
    <row r="161" spans="1:8" ht="12.75">
      <c r="A161" s="1">
        <v>139</v>
      </c>
      <c r="B161" s="1" t="s">
        <v>235</v>
      </c>
      <c r="C161" s="3">
        <v>16</v>
      </c>
      <c r="D161">
        <v>75</v>
      </c>
      <c r="E161" s="4">
        <v>171</v>
      </c>
      <c r="F161">
        <v>250</v>
      </c>
      <c r="G161">
        <v>350</v>
      </c>
      <c r="H161">
        <v>381</v>
      </c>
    </row>
    <row r="162" spans="1:8" ht="12.75">
      <c r="A162" s="1">
        <v>141</v>
      </c>
      <c r="B162" s="1" t="s">
        <v>235</v>
      </c>
      <c r="C162" s="3">
        <v>74</v>
      </c>
      <c r="D162">
        <v>132</v>
      </c>
      <c r="E162" s="4">
        <v>223</v>
      </c>
      <c r="F162">
        <v>312</v>
      </c>
      <c r="G162">
        <v>315</v>
      </c>
      <c r="H162">
        <v>310</v>
      </c>
    </row>
    <row r="163" spans="1:7" ht="12.75">
      <c r="A163" s="1">
        <v>148</v>
      </c>
      <c r="B163" s="1" t="s">
        <v>235</v>
      </c>
      <c r="C163" s="3"/>
      <c r="D163">
        <v>46</v>
      </c>
      <c r="E163" s="4"/>
      <c r="G163"/>
    </row>
    <row r="164" spans="1:7" ht="12.75">
      <c r="A164" s="1">
        <v>155</v>
      </c>
      <c r="B164" s="1" t="s">
        <v>235</v>
      </c>
      <c r="C164" s="3">
        <v>34</v>
      </c>
      <c r="D164"/>
      <c r="E164" s="4"/>
      <c r="G164"/>
    </row>
    <row r="165" spans="1:8" ht="12.75">
      <c r="A165" s="1">
        <v>163</v>
      </c>
      <c r="B165" s="1" t="s">
        <v>235</v>
      </c>
      <c r="C165" s="3">
        <v>71</v>
      </c>
      <c r="D165">
        <v>186</v>
      </c>
      <c r="E165" s="4">
        <v>311</v>
      </c>
      <c r="F165">
        <v>422</v>
      </c>
      <c r="G165">
        <v>515</v>
      </c>
      <c r="H165">
        <v>582</v>
      </c>
    </row>
    <row r="166" spans="1:8" ht="12.75">
      <c r="A166" s="1">
        <v>171</v>
      </c>
      <c r="B166" s="1" t="s">
        <v>235</v>
      </c>
      <c r="C166" s="3">
        <v>77</v>
      </c>
      <c r="D166">
        <v>122</v>
      </c>
      <c r="E166" s="4">
        <v>240</v>
      </c>
      <c r="F166">
        <v>332</v>
      </c>
      <c r="G166">
        <v>391</v>
      </c>
      <c r="H166">
        <v>378</v>
      </c>
    </row>
    <row r="167" spans="1:8" ht="12.75">
      <c r="A167" s="1">
        <v>172</v>
      </c>
      <c r="B167" s="1" t="s">
        <v>235</v>
      </c>
      <c r="C167" s="3">
        <v>41</v>
      </c>
      <c r="D167">
        <v>73</v>
      </c>
      <c r="E167" s="4">
        <v>147</v>
      </c>
      <c r="F167">
        <v>195</v>
      </c>
      <c r="G167">
        <v>221</v>
      </c>
      <c r="H167">
        <v>308</v>
      </c>
    </row>
    <row r="168" spans="1:7" ht="12.75">
      <c r="A168" s="1">
        <v>175</v>
      </c>
      <c r="B168" s="1" t="s">
        <v>235</v>
      </c>
      <c r="C168" s="3">
        <v>28</v>
      </c>
      <c r="D168"/>
      <c r="E168" s="4"/>
      <c r="G168"/>
    </row>
    <row r="169" spans="1:7" ht="12.75">
      <c r="A169" s="1">
        <v>181</v>
      </c>
      <c r="B169" s="1" t="s">
        <v>235</v>
      </c>
      <c r="C169" s="3">
        <v>81</v>
      </c>
      <c r="D169">
        <v>132</v>
      </c>
      <c r="E169" s="4"/>
      <c r="G169"/>
    </row>
    <row r="170" spans="1:8" ht="12.75">
      <c r="A170" s="1">
        <v>185</v>
      </c>
      <c r="B170" s="1" t="s">
        <v>235</v>
      </c>
      <c r="C170" s="3">
        <v>81</v>
      </c>
      <c r="D170">
        <v>155</v>
      </c>
      <c r="E170" s="4">
        <v>181</v>
      </c>
      <c r="F170">
        <v>190</v>
      </c>
      <c r="G170">
        <v>255</v>
      </c>
      <c r="H170">
        <v>331</v>
      </c>
    </row>
    <row r="171" spans="1:7" ht="12.75">
      <c r="A171" s="1">
        <v>194</v>
      </c>
      <c r="B171" s="1" t="s">
        <v>235</v>
      </c>
      <c r="C171" s="3">
        <v>44</v>
      </c>
      <c r="D171"/>
      <c r="E171" s="4"/>
      <c r="G171"/>
    </row>
    <row r="172" spans="1:8" ht="12.75">
      <c r="A172" s="1">
        <v>200</v>
      </c>
      <c r="B172" s="1" t="s">
        <v>235</v>
      </c>
      <c r="C172" s="3">
        <v>47</v>
      </c>
      <c r="D172">
        <v>87</v>
      </c>
      <c r="E172" s="4">
        <v>161</v>
      </c>
      <c r="F172">
        <v>208</v>
      </c>
      <c r="G172">
        <v>258</v>
      </c>
      <c r="H172">
        <v>305</v>
      </c>
    </row>
    <row r="173" spans="1:7" ht="12.75">
      <c r="A173" s="1">
        <v>269</v>
      </c>
      <c r="B173" s="1" t="s">
        <v>235</v>
      </c>
      <c r="C173" s="3">
        <v>41</v>
      </c>
      <c r="D173">
        <v>79</v>
      </c>
      <c r="E173" s="4">
        <v>149</v>
      </c>
      <c r="G173"/>
    </row>
    <row r="174" spans="1:7" ht="12.75">
      <c r="A174" s="1">
        <v>281</v>
      </c>
      <c r="B174" s="1" t="s">
        <v>235</v>
      </c>
      <c r="C174" s="3">
        <v>15</v>
      </c>
      <c r="D174">
        <v>28</v>
      </c>
      <c r="E174" s="4">
        <v>45</v>
      </c>
      <c r="F174">
        <v>53.8</v>
      </c>
      <c r="G174"/>
    </row>
    <row r="175" spans="1:8" ht="12.75">
      <c r="A175" s="1">
        <v>282</v>
      </c>
      <c r="B175" s="1" t="s">
        <v>235</v>
      </c>
      <c r="C175" s="3">
        <v>21</v>
      </c>
      <c r="D175">
        <v>74</v>
      </c>
      <c r="E175" s="30">
        <v>127</v>
      </c>
      <c r="F175">
        <v>199</v>
      </c>
      <c r="G175">
        <v>213</v>
      </c>
      <c r="H175">
        <v>225</v>
      </c>
    </row>
    <row r="176" spans="1:7" ht="12.75">
      <c r="A176" s="1">
        <v>283</v>
      </c>
      <c r="B176" s="1" t="s">
        <v>235</v>
      </c>
      <c r="C176" s="3">
        <v>56</v>
      </c>
      <c r="D176">
        <v>157</v>
      </c>
      <c r="E176" s="30">
        <v>281</v>
      </c>
      <c r="G176"/>
    </row>
    <row r="177" spans="1:8" ht="12.75">
      <c r="A177" s="1">
        <v>289</v>
      </c>
      <c r="B177" s="1" t="s">
        <v>235</v>
      </c>
      <c r="C177" s="3">
        <v>65</v>
      </c>
      <c r="D177">
        <v>142</v>
      </c>
      <c r="E177" s="4">
        <v>254</v>
      </c>
      <c r="F177">
        <v>312</v>
      </c>
      <c r="G177">
        <v>403</v>
      </c>
      <c r="H177">
        <v>459</v>
      </c>
    </row>
    <row r="178" spans="1:7" ht="12.75">
      <c r="A178" s="1">
        <v>296</v>
      </c>
      <c r="B178" s="1" t="s">
        <v>235</v>
      </c>
      <c r="C178" s="3">
        <v>75</v>
      </c>
      <c r="D178">
        <v>154</v>
      </c>
      <c r="E178" s="4">
        <v>242</v>
      </c>
      <c r="F178">
        <v>345</v>
      </c>
      <c r="G178"/>
    </row>
    <row r="179" spans="1:7" ht="12.75">
      <c r="A179" s="1">
        <v>301</v>
      </c>
      <c r="B179" s="1" t="s">
        <v>235</v>
      </c>
      <c r="C179" s="3">
        <v>40</v>
      </c>
      <c r="D179">
        <v>112</v>
      </c>
      <c r="E179" s="4">
        <v>191</v>
      </c>
      <c r="F179">
        <v>304</v>
      </c>
      <c r="G179"/>
    </row>
    <row r="180" spans="1:7" ht="12.75">
      <c r="A180" s="1">
        <v>309</v>
      </c>
      <c r="B180" s="1" t="s">
        <v>235</v>
      </c>
      <c r="C180" s="3">
        <v>56</v>
      </c>
      <c r="D180">
        <v>87</v>
      </c>
      <c r="E180" s="4"/>
      <c r="G180"/>
    </row>
    <row r="181" spans="1:7" ht="12.75">
      <c r="A181" s="1">
        <v>312</v>
      </c>
      <c r="B181" s="1" t="s">
        <v>235</v>
      </c>
      <c r="C181" s="3">
        <v>52</v>
      </c>
      <c r="D181">
        <v>107</v>
      </c>
      <c r="E181" s="4">
        <v>206</v>
      </c>
      <c r="G181"/>
    </row>
    <row r="182" spans="3:7" ht="12.75">
      <c r="C182" s="3"/>
      <c r="D182"/>
      <c r="E182" s="3"/>
      <c r="G182"/>
    </row>
    <row r="183" spans="3:7" ht="12.75">
      <c r="C183" s="3">
        <f>+AVERAGE(C2:C181)</f>
        <v>45.337078651685395</v>
      </c>
      <c r="D183" s="3">
        <f>+AVERAGE(D2:D181)</f>
        <v>95.58064516129032</v>
      </c>
      <c r="E183" s="3">
        <f>+AVERAGE(E2:E181)</f>
        <v>158.77443609022558</v>
      </c>
      <c r="F183" s="3">
        <f>+AVERAGE(F2:F181)</f>
        <v>230.9317757009346</v>
      </c>
      <c r="G183" s="3">
        <f>+AVERAGE(G2:G181)</f>
        <v>281.0816326530612</v>
      </c>
    </row>
    <row r="184" spans="3:7" ht="12.75">
      <c r="C184" s="3"/>
      <c r="D184">
        <v>81</v>
      </c>
      <c r="E184" s="4"/>
      <c r="F184">
        <v>190</v>
      </c>
      <c r="G184" s="3"/>
    </row>
    <row r="185" spans="3:7" ht="12.75">
      <c r="C185" s="3"/>
      <c r="D185">
        <v>82</v>
      </c>
      <c r="E185" s="7"/>
      <c r="F185">
        <v>189</v>
      </c>
      <c r="G185" s="3"/>
    </row>
    <row r="186" spans="3:7" ht="12.75">
      <c r="C186" s="3"/>
      <c r="D186"/>
      <c r="E186" s="4"/>
      <c r="F186">
        <v>279</v>
      </c>
      <c r="G186" s="3"/>
    </row>
    <row r="187" spans="3:6" ht="12.75">
      <c r="C187" s="3"/>
      <c r="D187"/>
      <c r="E187" s="4"/>
      <c r="F187">
        <v>271</v>
      </c>
    </row>
    <row r="188" spans="3:7" ht="12.75">
      <c r="C188" s="3"/>
      <c r="D188"/>
      <c r="E188" s="4"/>
      <c r="F188">
        <v>304</v>
      </c>
      <c r="G188" s="3"/>
    </row>
    <row r="189" spans="3:7" ht="12.75">
      <c r="C189" s="3"/>
      <c r="D189"/>
      <c r="E189" s="7"/>
      <c r="F189">
        <v>303</v>
      </c>
      <c r="G189" s="3"/>
    </row>
    <row r="190" spans="3:7" ht="12.75">
      <c r="C190" s="3"/>
      <c r="D190"/>
      <c r="E190" s="3"/>
      <c r="G190" s="3"/>
    </row>
    <row r="191" spans="3:7" ht="12.75">
      <c r="C191" s="3"/>
      <c r="D191"/>
      <c r="E191" s="3"/>
      <c r="G191" s="3"/>
    </row>
    <row r="192" spans="3:7" ht="12.75">
      <c r="C192" s="3"/>
      <c r="D192"/>
      <c r="E192" s="3"/>
      <c r="G192" s="10"/>
    </row>
    <row r="193" spans="3:7" ht="12.75">
      <c r="C193" s="3"/>
      <c r="D193"/>
      <c r="E193" s="3"/>
      <c r="G193" s="10"/>
    </row>
    <row r="194" spans="3:7" ht="12.75">
      <c r="C194" s="3"/>
      <c r="D194"/>
      <c r="E194" s="3"/>
      <c r="G194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9" sqref="S49:V49"/>
    </sheetView>
  </sheetViews>
  <sheetFormatPr defaultColWidth="9.140625" defaultRowHeight="12.75"/>
  <cols>
    <col min="1" max="1" width="5.00390625" style="0" customWidth="1"/>
    <col min="3" max="3" width="13.140625" style="3" customWidth="1"/>
    <col min="4" max="4" width="7.8515625" style="3" customWidth="1"/>
    <col min="5" max="5" width="9.421875" style="0" customWidth="1"/>
    <col min="6" max="6" width="11.28125" style="0" customWidth="1"/>
    <col min="7" max="7" width="11.7109375" style="9" customWidth="1"/>
  </cols>
  <sheetData>
    <row r="1" spans="1:14" ht="12.75">
      <c r="A1" s="1" t="s">
        <v>0</v>
      </c>
      <c r="B1" s="1" t="s">
        <v>1</v>
      </c>
      <c r="C1" s="34" t="s">
        <v>289</v>
      </c>
      <c r="D1" s="21" t="s">
        <v>283</v>
      </c>
      <c r="E1" s="28" t="s">
        <v>276</v>
      </c>
      <c r="F1" s="12" t="s">
        <v>262</v>
      </c>
      <c r="G1" s="43" t="s">
        <v>293</v>
      </c>
      <c r="J1" s="47">
        <v>39947</v>
      </c>
      <c r="K1" s="47">
        <v>39975</v>
      </c>
      <c r="L1" s="47">
        <v>40004</v>
      </c>
      <c r="M1" s="47">
        <v>40031</v>
      </c>
      <c r="N1" s="47">
        <v>40057</v>
      </c>
    </row>
    <row r="2" spans="1:14" ht="12.75">
      <c r="A2" s="1">
        <v>6</v>
      </c>
      <c r="B2" s="1" t="s">
        <v>10</v>
      </c>
      <c r="C2" s="31">
        <v>30.2</v>
      </c>
      <c r="D2" s="13"/>
      <c r="E2" s="4"/>
      <c r="F2" s="13"/>
      <c r="G2"/>
      <c r="I2" t="s">
        <v>297</v>
      </c>
      <c r="J2" s="48">
        <f>MEDIAN(C2:C32)</f>
        <v>28.2</v>
      </c>
      <c r="K2" s="48">
        <f>MEDIAN(D2:D32)</f>
        <v>44.4</v>
      </c>
      <c r="L2" s="48">
        <f>MEDIAN(E2:E32)</f>
        <v>49.2</v>
      </c>
      <c r="M2" s="48">
        <f>MEDIAN(F2:F32)</f>
        <v>59.3</v>
      </c>
      <c r="N2" s="48">
        <f>MEDIAN(G2:G32)</f>
        <v>52.5</v>
      </c>
    </row>
    <row r="3" spans="1:14" ht="12.75">
      <c r="A3" s="1">
        <v>13</v>
      </c>
      <c r="B3" s="1" t="s">
        <v>10</v>
      </c>
      <c r="C3" s="31">
        <v>28.2</v>
      </c>
      <c r="D3" s="13">
        <v>45</v>
      </c>
      <c r="E3" s="4">
        <v>56.6</v>
      </c>
      <c r="F3" s="13"/>
      <c r="G3"/>
      <c r="I3" t="s">
        <v>298</v>
      </c>
      <c r="J3" s="48">
        <f>MEDIAN(C33:C61)</f>
        <v>30.4</v>
      </c>
      <c r="K3" s="48">
        <f>MEDIAN(D33:D61)</f>
        <v>45.7</v>
      </c>
      <c r="L3" s="48">
        <f>MEDIAN(E33:E61)</f>
        <v>55.9</v>
      </c>
      <c r="M3" s="48">
        <f>MEDIAN(F33:F61)</f>
        <v>55</v>
      </c>
      <c r="N3" s="48">
        <f>MEDIAN(G33:G61)</f>
        <v>64</v>
      </c>
    </row>
    <row r="4" spans="1:14" ht="12.75">
      <c r="A4" s="1">
        <v>18</v>
      </c>
      <c r="B4" s="1" t="s">
        <v>10</v>
      </c>
      <c r="C4" s="31">
        <v>28</v>
      </c>
      <c r="D4" s="13">
        <v>29.8</v>
      </c>
      <c r="E4" s="4">
        <v>32.3</v>
      </c>
      <c r="F4" s="13">
        <v>35.5</v>
      </c>
      <c r="G4">
        <v>45</v>
      </c>
      <c r="I4" t="s">
        <v>299</v>
      </c>
      <c r="J4" s="48">
        <f>MEDIAN(C62:C91)</f>
        <v>24.9</v>
      </c>
      <c r="K4" s="48">
        <f>MEDIAN(D62:D91)</f>
        <v>34.8</v>
      </c>
      <c r="L4" s="48">
        <f>MEDIAN(E62:E91)</f>
        <v>45.9</v>
      </c>
      <c r="M4" s="48">
        <f>MEDIAN(F62:F91)</f>
        <v>55.35</v>
      </c>
      <c r="N4" s="48">
        <f>MEDIAN(G62:G91)</f>
        <v>61.5</v>
      </c>
    </row>
    <row r="5" spans="1:14" ht="12.75">
      <c r="A5" s="1">
        <v>29</v>
      </c>
      <c r="B5" s="1" t="s">
        <v>10</v>
      </c>
      <c r="C5" s="31">
        <v>49.5</v>
      </c>
      <c r="D5" s="13">
        <v>56</v>
      </c>
      <c r="E5" s="4"/>
      <c r="F5" s="13"/>
      <c r="G5"/>
      <c r="I5" t="s">
        <v>300</v>
      </c>
      <c r="J5" s="48">
        <f>MEDIAN(C92:C120)</f>
        <v>28.049999999999997</v>
      </c>
      <c r="K5" s="48">
        <f>MEDIAN(D92:D120)</f>
        <v>43.4</v>
      </c>
      <c r="L5" s="48">
        <f>MEDIAN(E92:E120)</f>
        <v>50.15</v>
      </c>
      <c r="M5" s="48">
        <f>MEDIAN(F92:F120)</f>
        <v>56.35</v>
      </c>
      <c r="N5" s="48">
        <f>MEDIAN(G92:G120)</f>
        <v>57</v>
      </c>
    </row>
    <row r="6" spans="1:14" ht="12.75">
      <c r="A6" s="1">
        <v>31</v>
      </c>
      <c r="B6" s="1" t="s">
        <v>10</v>
      </c>
      <c r="C6" s="31">
        <v>53.1</v>
      </c>
      <c r="D6" s="13">
        <v>46.9</v>
      </c>
      <c r="E6" s="4">
        <v>87.4</v>
      </c>
      <c r="F6" s="13">
        <v>69</v>
      </c>
      <c r="G6">
        <v>80</v>
      </c>
      <c r="I6" t="s">
        <v>301</v>
      </c>
      <c r="J6" s="48">
        <f>MEDIAN(C121:C151)</f>
        <v>28.6</v>
      </c>
      <c r="K6" s="48">
        <f>MEDIAN(D121:D151)</f>
        <v>45.3</v>
      </c>
      <c r="L6" s="48">
        <f>MEDIAN(E121:E151)</f>
        <v>44.4</v>
      </c>
      <c r="M6" s="48">
        <f>MEDIAN(F121:F151)</f>
        <v>56.05</v>
      </c>
      <c r="N6" s="48">
        <f>MEDIAN(G121:G151)</f>
        <v>56.5</v>
      </c>
    </row>
    <row r="7" spans="1:14" ht="12.75">
      <c r="A7" s="1">
        <v>68</v>
      </c>
      <c r="B7" s="1" t="s">
        <v>10</v>
      </c>
      <c r="C7" s="31">
        <v>27.9</v>
      </c>
      <c r="D7" s="13">
        <v>69.1</v>
      </c>
      <c r="E7" s="4">
        <v>82.5</v>
      </c>
      <c r="F7" s="13">
        <v>70.5</v>
      </c>
      <c r="G7">
        <v>65</v>
      </c>
      <c r="I7" t="s">
        <v>235</v>
      </c>
      <c r="J7" s="48">
        <f>MEDIAN(C152:C181)</f>
        <v>30.6</v>
      </c>
      <c r="K7" s="48">
        <f>MEDIAN(D152:D181)</f>
        <v>37.1</v>
      </c>
      <c r="L7" s="48">
        <f>MEDIAN(E152:E181)</f>
        <v>53.5</v>
      </c>
      <c r="M7" s="48">
        <f>MEDIAN(F152:F181)</f>
        <v>60</v>
      </c>
      <c r="N7" s="48">
        <f>MEDIAN(G152:G181)</f>
        <v>70.5</v>
      </c>
    </row>
    <row r="8" spans="1:7" ht="12.75">
      <c r="A8" s="1">
        <v>69</v>
      </c>
      <c r="B8" s="1" t="s">
        <v>10</v>
      </c>
      <c r="C8" s="31">
        <v>18.3</v>
      </c>
      <c r="D8" s="13">
        <v>34.5</v>
      </c>
      <c r="E8" s="4">
        <v>31.1</v>
      </c>
      <c r="F8" s="13">
        <v>36.2</v>
      </c>
      <c r="G8">
        <v>37</v>
      </c>
    </row>
    <row r="9" spans="1:7" ht="12.75">
      <c r="A9" s="1">
        <v>75</v>
      </c>
      <c r="B9" s="1" t="s">
        <v>10</v>
      </c>
      <c r="C9" s="31">
        <v>10.7</v>
      </c>
      <c r="D9" s="13"/>
      <c r="E9" s="4"/>
      <c r="F9" s="13"/>
      <c r="G9"/>
    </row>
    <row r="10" spans="1:7" ht="12.75">
      <c r="A10" s="1">
        <v>111</v>
      </c>
      <c r="B10" s="1" t="s">
        <v>10</v>
      </c>
      <c r="C10" s="31">
        <v>42.9</v>
      </c>
      <c r="D10" s="13">
        <v>54.9</v>
      </c>
      <c r="E10" s="4">
        <v>42.6</v>
      </c>
      <c r="F10" s="13">
        <v>59.3</v>
      </c>
      <c r="G10">
        <v>59</v>
      </c>
    </row>
    <row r="11" spans="1:7" ht="12.75">
      <c r="A11" s="1">
        <v>120</v>
      </c>
      <c r="B11" s="1" t="s">
        <v>10</v>
      </c>
      <c r="C11" s="31">
        <v>53</v>
      </c>
      <c r="D11" s="13">
        <v>59.6</v>
      </c>
      <c r="E11" s="4">
        <v>64.7</v>
      </c>
      <c r="F11" s="13"/>
      <c r="G11"/>
    </row>
    <row r="12" spans="1:7" ht="12.75">
      <c r="A12" s="1">
        <v>122</v>
      </c>
      <c r="B12" s="1" t="s">
        <v>10</v>
      </c>
      <c r="C12" s="31">
        <v>31</v>
      </c>
      <c r="D12" s="13">
        <v>36.3</v>
      </c>
      <c r="E12" s="4">
        <v>60.7</v>
      </c>
      <c r="F12" s="13">
        <v>65</v>
      </c>
      <c r="G12">
        <v>56</v>
      </c>
    </row>
    <row r="13" spans="1:7" ht="12.75">
      <c r="A13" s="1">
        <v>124</v>
      </c>
      <c r="B13" s="1" t="s">
        <v>10</v>
      </c>
      <c r="C13" s="31">
        <v>20.4</v>
      </c>
      <c r="D13" s="13">
        <v>32</v>
      </c>
      <c r="E13" s="4">
        <v>46.2</v>
      </c>
      <c r="F13" s="13">
        <v>43</v>
      </c>
      <c r="G13">
        <v>42</v>
      </c>
    </row>
    <row r="14" spans="1:7" ht="12.75">
      <c r="A14" s="1">
        <v>135</v>
      </c>
      <c r="B14" s="1" t="s">
        <v>10</v>
      </c>
      <c r="C14" s="31">
        <v>20.6</v>
      </c>
      <c r="D14" s="13"/>
      <c r="E14" s="4"/>
      <c r="F14" s="13"/>
      <c r="G14"/>
    </row>
    <row r="15" spans="1:7" ht="12.75">
      <c r="A15" s="1">
        <v>140</v>
      </c>
      <c r="B15" s="1" t="s">
        <v>10</v>
      </c>
      <c r="C15" s="31">
        <v>29.9</v>
      </c>
      <c r="D15" s="13">
        <v>43.8</v>
      </c>
      <c r="E15" s="4">
        <v>36.2</v>
      </c>
      <c r="F15" s="13"/>
      <c r="G15"/>
    </row>
    <row r="16" spans="1:7" ht="12.75">
      <c r="A16" s="1">
        <v>142</v>
      </c>
      <c r="B16" s="1" t="s">
        <v>10</v>
      </c>
      <c r="C16" s="31">
        <v>46.1</v>
      </c>
      <c r="D16" s="13">
        <v>49.6</v>
      </c>
      <c r="E16" s="4">
        <v>61.9</v>
      </c>
      <c r="F16" s="13">
        <v>62</v>
      </c>
      <c r="G16">
        <v>56</v>
      </c>
    </row>
    <row r="17" spans="1:7" ht="12.75">
      <c r="A17" s="1">
        <v>150</v>
      </c>
      <c r="B17" s="1" t="s">
        <v>10</v>
      </c>
      <c r="C17" s="31">
        <v>31.8</v>
      </c>
      <c r="D17" s="13">
        <v>34.2</v>
      </c>
      <c r="E17" s="4"/>
      <c r="F17" s="13"/>
      <c r="G17"/>
    </row>
    <row r="18" spans="1:7" ht="12.75">
      <c r="A18" s="1">
        <v>159</v>
      </c>
      <c r="B18" s="1" t="s">
        <v>10</v>
      </c>
      <c r="C18" s="31">
        <v>28.2</v>
      </c>
      <c r="D18" s="13">
        <v>64.1</v>
      </c>
      <c r="E18" s="4">
        <v>65.8</v>
      </c>
      <c r="F18" s="13">
        <v>82</v>
      </c>
      <c r="G18">
        <v>53</v>
      </c>
    </row>
    <row r="19" spans="1:7" ht="12.75">
      <c r="A19" s="1">
        <v>179</v>
      </c>
      <c r="B19" s="1" t="s">
        <v>10</v>
      </c>
      <c r="C19" s="31">
        <v>35.6</v>
      </c>
      <c r="D19" s="13"/>
      <c r="E19" s="4"/>
      <c r="F19" s="13"/>
      <c r="G19"/>
    </row>
    <row r="20" spans="1:7" ht="12.75">
      <c r="A20" s="1">
        <v>180</v>
      </c>
      <c r="B20" s="1" t="s">
        <v>10</v>
      </c>
      <c r="C20" s="31">
        <v>16.9</v>
      </c>
      <c r="D20" s="13">
        <v>49.2</v>
      </c>
      <c r="E20" s="4">
        <v>46.6</v>
      </c>
      <c r="F20" s="13">
        <v>43.5</v>
      </c>
      <c r="G20">
        <v>52</v>
      </c>
    </row>
    <row r="21" spans="1:7" ht="12.75">
      <c r="A21" s="1">
        <v>190</v>
      </c>
      <c r="B21" s="1" t="s">
        <v>10</v>
      </c>
      <c r="C21" s="31">
        <v>14.4</v>
      </c>
      <c r="D21" s="13">
        <v>34.1</v>
      </c>
      <c r="E21" s="4">
        <v>51.8</v>
      </c>
      <c r="F21" s="13"/>
      <c r="G21"/>
    </row>
    <row r="22" spans="1:7" ht="12.75">
      <c r="A22" s="1">
        <v>198</v>
      </c>
      <c r="B22" s="1" t="s">
        <v>10</v>
      </c>
      <c r="C22" s="31">
        <v>28.2</v>
      </c>
      <c r="D22" s="13">
        <v>51.9</v>
      </c>
      <c r="E22" s="4">
        <v>86.8</v>
      </c>
      <c r="F22" s="13"/>
      <c r="G22"/>
    </row>
    <row r="23" spans="1:7" ht="12.75">
      <c r="A23" s="1">
        <v>204</v>
      </c>
      <c r="B23" s="1" t="s">
        <v>10</v>
      </c>
      <c r="C23" s="31">
        <v>42.3</v>
      </c>
      <c r="D23" s="13">
        <v>59.5</v>
      </c>
      <c r="E23" s="4"/>
      <c r="F23" s="13"/>
      <c r="G23"/>
    </row>
    <row r="24" spans="1:7" ht="12.75">
      <c r="A24" s="1">
        <v>270</v>
      </c>
      <c r="B24" s="1" t="s">
        <v>10</v>
      </c>
      <c r="C24" s="31">
        <v>27.5</v>
      </c>
      <c r="D24" s="13">
        <v>42.2</v>
      </c>
      <c r="E24" s="4">
        <v>44.6</v>
      </c>
      <c r="F24" s="13">
        <v>71</v>
      </c>
      <c r="G24"/>
    </row>
    <row r="25" spans="1:7" ht="12.75">
      <c r="A25" s="1">
        <v>272</v>
      </c>
      <c r="B25" s="1" t="s">
        <v>10</v>
      </c>
      <c r="C25" s="31">
        <v>21.9</v>
      </c>
      <c r="D25" s="13">
        <v>19</v>
      </c>
      <c r="E25" s="4">
        <v>25.7</v>
      </c>
      <c r="F25" s="13">
        <v>40.9</v>
      </c>
      <c r="G25"/>
    </row>
    <row r="26" spans="1:7" ht="12.75">
      <c r="A26" s="1">
        <v>276</v>
      </c>
      <c r="B26" s="1" t="s">
        <v>10</v>
      </c>
      <c r="C26" s="31">
        <v>12.3</v>
      </c>
      <c r="D26" s="13">
        <v>33.8</v>
      </c>
      <c r="E26" s="4">
        <v>38.1</v>
      </c>
      <c r="F26" s="13">
        <v>42</v>
      </c>
      <c r="G26"/>
    </row>
    <row r="27" spans="1:7" ht="12.75">
      <c r="A27" s="1">
        <v>280</v>
      </c>
      <c r="B27" s="1" t="s">
        <v>10</v>
      </c>
      <c r="C27" s="31">
        <v>15.9</v>
      </c>
      <c r="D27" s="13">
        <v>15.9</v>
      </c>
      <c r="E27" s="4">
        <v>21.4</v>
      </c>
      <c r="F27" s="13">
        <v>27.6</v>
      </c>
      <c r="G27">
        <v>28</v>
      </c>
    </row>
    <row r="28" spans="1:7" ht="12.75">
      <c r="A28" s="1">
        <v>288</v>
      </c>
      <c r="B28" s="1" t="s">
        <v>10</v>
      </c>
      <c r="C28" s="31">
        <v>38.8</v>
      </c>
      <c r="D28" s="13">
        <v>45.3</v>
      </c>
      <c r="E28" s="4">
        <v>92.4</v>
      </c>
      <c r="F28" s="13">
        <v>97</v>
      </c>
      <c r="G28">
        <v>97</v>
      </c>
    </row>
    <row r="29" spans="1:7" ht="12.75">
      <c r="A29" s="1">
        <v>292</v>
      </c>
      <c r="B29" s="1" t="s">
        <v>10</v>
      </c>
      <c r="C29" s="31">
        <v>31.2</v>
      </c>
      <c r="D29" s="13">
        <v>52.2</v>
      </c>
      <c r="E29" s="4">
        <v>72.4</v>
      </c>
      <c r="F29" s="13">
        <v>66.4</v>
      </c>
      <c r="G29">
        <v>48</v>
      </c>
    </row>
    <row r="30" spans="1:7" ht="12.75">
      <c r="A30" s="1">
        <v>294</v>
      </c>
      <c r="B30" s="1" t="s">
        <v>10</v>
      </c>
      <c r="C30" s="31">
        <v>31.3</v>
      </c>
      <c r="D30" s="13"/>
      <c r="E30" s="4"/>
      <c r="F30" s="13"/>
      <c r="G30"/>
    </row>
    <row r="31" spans="1:7" ht="12.75">
      <c r="A31" s="1">
        <v>305</v>
      </c>
      <c r="B31" s="1" t="s">
        <v>10</v>
      </c>
      <c r="C31" s="31">
        <v>34.5</v>
      </c>
      <c r="D31" s="13">
        <v>37.7</v>
      </c>
      <c r="E31" s="4"/>
      <c r="F31" s="13"/>
      <c r="G31"/>
    </row>
    <row r="32" spans="1:7" ht="12.75">
      <c r="A32" s="1">
        <v>313</v>
      </c>
      <c r="B32" s="1" t="s">
        <v>10</v>
      </c>
      <c r="C32" s="31">
        <v>15.7</v>
      </c>
      <c r="D32" s="13">
        <v>14.1</v>
      </c>
      <c r="E32" s="4">
        <v>25.9</v>
      </c>
      <c r="F32" s="13">
        <v>32.9</v>
      </c>
      <c r="G32">
        <v>32</v>
      </c>
    </row>
    <row r="33" spans="1:7" ht="12.75">
      <c r="A33" s="1">
        <v>1</v>
      </c>
      <c r="B33" s="1" t="s">
        <v>124</v>
      </c>
      <c r="C33" s="31">
        <v>22.4</v>
      </c>
      <c r="D33" s="13">
        <v>45.1</v>
      </c>
      <c r="E33" s="4">
        <v>69.4</v>
      </c>
      <c r="F33" s="13">
        <v>42.1</v>
      </c>
      <c r="G33"/>
    </row>
    <row r="34" spans="1:7" ht="12.75">
      <c r="A34" s="1">
        <v>10</v>
      </c>
      <c r="B34" s="1" t="s">
        <v>124</v>
      </c>
      <c r="C34" s="31">
        <v>24</v>
      </c>
      <c r="D34" s="13">
        <v>51.4</v>
      </c>
      <c r="E34" s="4">
        <v>63.9</v>
      </c>
      <c r="F34" s="13">
        <v>66.8</v>
      </c>
      <c r="G34"/>
    </row>
    <row r="35" spans="1:7" ht="12.75">
      <c r="A35" s="1">
        <v>20</v>
      </c>
      <c r="B35" s="1" t="s">
        <v>124</v>
      </c>
      <c r="C35" s="31">
        <v>38.8</v>
      </c>
      <c r="D35" s="13">
        <v>74.9</v>
      </c>
      <c r="E35" s="4">
        <v>75.2</v>
      </c>
      <c r="F35" s="13">
        <v>80</v>
      </c>
      <c r="G35">
        <v>85</v>
      </c>
    </row>
    <row r="36" spans="1:7" ht="12.75">
      <c r="A36" s="1">
        <v>21</v>
      </c>
      <c r="B36" s="1" t="s">
        <v>124</v>
      </c>
      <c r="C36" s="31">
        <v>40.7</v>
      </c>
      <c r="D36" s="13">
        <v>60.2</v>
      </c>
      <c r="E36" s="4">
        <v>93.8</v>
      </c>
      <c r="F36" s="13">
        <v>117.6</v>
      </c>
      <c r="G36">
        <v>114</v>
      </c>
    </row>
    <row r="37" spans="1:7" ht="12.75">
      <c r="A37" s="1">
        <v>66</v>
      </c>
      <c r="B37" s="1" t="s">
        <v>124</v>
      </c>
      <c r="C37" s="31">
        <v>34.8</v>
      </c>
      <c r="D37" s="13">
        <v>52.1</v>
      </c>
      <c r="E37" s="4">
        <v>57.5</v>
      </c>
      <c r="F37" s="13">
        <v>55</v>
      </c>
      <c r="G37">
        <v>75</v>
      </c>
    </row>
    <row r="38" spans="1:7" ht="12.75">
      <c r="A38" s="1">
        <v>74</v>
      </c>
      <c r="B38" s="1" t="s">
        <v>124</v>
      </c>
      <c r="C38" s="31">
        <v>15.4</v>
      </c>
      <c r="D38" s="13">
        <v>31.9</v>
      </c>
      <c r="E38" s="4">
        <v>19.5</v>
      </c>
      <c r="F38" s="13"/>
      <c r="G38"/>
    </row>
    <row r="39" spans="1:7" ht="12.75">
      <c r="A39" s="1">
        <v>77</v>
      </c>
      <c r="B39" s="1" t="s">
        <v>124</v>
      </c>
      <c r="C39" s="31">
        <v>34</v>
      </c>
      <c r="D39" s="13">
        <v>17.4</v>
      </c>
      <c r="E39" s="4">
        <v>30.7</v>
      </c>
      <c r="F39" s="13">
        <v>32.7</v>
      </c>
      <c r="G39">
        <v>35</v>
      </c>
    </row>
    <row r="40" spans="1:7" ht="12.75">
      <c r="A40" s="1">
        <v>108</v>
      </c>
      <c r="B40" s="1" t="s">
        <v>124</v>
      </c>
      <c r="C40" s="31">
        <v>33.3</v>
      </c>
      <c r="D40" s="13">
        <v>58.3</v>
      </c>
      <c r="E40" s="4">
        <v>76.3</v>
      </c>
      <c r="F40" s="13">
        <v>75</v>
      </c>
      <c r="G40">
        <v>81</v>
      </c>
    </row>
    <row r="41" spans="1:7" ht="12.75">
      <c r="A41" s="1">
        <v>110</v>
      </c>
      <c r="B41" s="1" t="s">
        <v>124</v>
      </c>
      <c r="C41" s="31">
        <v>26</v>
      </c>
      <c r="D41" s="13">
        <v>39.4</v>
      </c>
      <c r="E41" s="4">
        <v>45.2</v>
      </c>
      <c r="F41" s="13"/>
      <c r="G41">
        <v>60</v>
      </c>
    </row>
    <row r="42" spans="1:7" ht="12.75">
      <c r="A42" s="1">
        <v>118</v>
      </c>
      <c r="B42" s="1" t="s">
        <v>124</v>
      </c>
      <c r="C42" s="31">
        <v>30.4</v>
      </c>
      <c r="D42" s="13">
        <v>32.5</v>
      </c>
      <c r="E42" s="4">
        <v>25.9</v>
      </c>
      <c r="F42" s="13"/>
      <c r="G42">
        <v>35</v>
      </c>
    </row>
    <row r="43" spans="1:7" ht="12.75">
      <c r="A43" s="1">
        <v>128</v>
      </c>
      <c r="B43" s="1" t="s">
        <v>124</v>
      </c>
      <c r="C43" s="31">
        <v>23</v>
      </c>
      <c r="D43" s="13">
        <v>45.7</v>
      </c>
      <c r="E43" s="4">
        <v>48.7</v>
      </c>
      <c r="F43" s="13">
        <v>50.8</v>
      </c>
      <c r="G43">
        <v>58</v>
      </c>
    </row>
    <row r="44" spans="1:7" ht="12.75">
      <c r="A44" s="1">
        <v>132</v>
      </c>
      <c r="B44" s="1" t="s">
        <v>124</v>
      </c>
      <c r="C44" s="31">
        <v>12.4</v>
      </c>
      <c r="D44" s="13">
        <v>55.7</v>
      </c>
      <c r="E44" s="4">
        <v>70.7</v>
      </c>
      <c r="F44" s="13">
        <v>59</v>
      </c>
      <c r="G44">
        <v>67</v>
      </c>
    </row>
    <row r="45" spans="1:7" ht="12.75">
      <c r="A45" s="1">
        <v>133</v>
      </c>
      <c r="B45" s="1" t="s">
        <v>124</v>
      </c>
      <c r="C45" s="31">
        <v>32.8</v>
      </c>
      <c r="D45" s="13">
        <v>15.9</v>
      </c>
      <c r="E45" s="4"/>
      <c r="F45" s="13"/>
      <c r="G45"/>
    </row>
    <row r="46" spans="1:7" ht="12.75">
      <c r="A46" s="1">
        <v>144</v>
      </c>
      <c r="B46" s="1" t="s">
        <v>124</v>
      </c>
      <c r="C46" s="31">
        <v>20.4</v>
      </c>
      <c r="D46" s="13">
        <v>45.9</v>
      </c>
      <c r="E46" s="4">
        <v>44.2</v>
      </c>
      <c r="F46" s="13">
        <v>47.7</v>
      </c>
      <c r="G46">
        <v>55</v>
      </c>
    </row>
    <row r="47" spans="1:7" ht="12.75">
      <c r="A47" s="1">
        <v>146</v>
      </c>
      <c r="B47" s="1" t="s">
        <v>124</v>
      </c>
      <c r="C47" s="31">
        <v>33.9</v>
      </c>
      <c r="D47" s="13">
        <v>51.2</v>
      </c>
      <c r="E47" s="4">
        <v>63.8</v>
      </c>
      <c r="F47" s="13">
        <v>60</v>
      </c>
      <c r="G47"/>
    </row>
    <row r="48" spans="1:7" ht="12.75">
      <c r="A48" s="1">
        <v>149</v>
      </c>
      <c r="B48" s="1" t="s">
        <v>124</v>
      </c>
      <c r="C48" s="31">
        <v>8.1</v>
      </c>
      <c r="D48" s="13">
        <v>45.7</v>
      </c>
      <c r="E48" s="29">
        <v>62</v>
      </c>
      <c r="F48" s="13"/>
      <c r="G48"/>
    </row>
    <row r="49" spans="1:7" ht="12.75">
      <c r="A49" s="1">
        <v>158</v>
      </c>
      <c r="B49" s="1" t="s">
        <v>124</v>
      </c>
      <c r="C49" s="31">
        <v>33.9</v>
      </c>
      <c r="D49" s="13">
        <v>45.7</v>
      </c>
      <c r="E49" s="4">
        <v>62.9</v>
      </c>
      <c r="F49" s="13">
        <v>70</v>
      </c>
      <c r="G49">
        <v>81</v>
      </c>
    </row>
    <row r="50" spans="1:7" ht="12.75">
      <c r="A50" s="1">
        <v>167</v>
      </c>
      <c r="B50" s="1" t="s">
        <v>124</v>
      </c>
      <c r="C50" s="31">
        <v>31</v>
      </c>
      <c r="D50" s="13">
        <v>48</v>
      </c>
      <c r="E50" s="4">
        <v>59.3</v>
      </c>
      <c r="F50" s="13">
        <v>56</v>
      </c>
      <c r="G50">
        <v>75</v>
      </c>
    </row>
    <row r="51" spans="1:7" ht="12.75">
      <c r="A51" s="1">
        <v>173</v>
      </c>
      <c r="B51" s="1" t="s">
        <v>124</v>
      </c>
      <c r="C51" s="31">
        <v>38</v>
      </c>
      <c r="D51" s="13">
        <v>40.1</v>
      </c>
      <c r="E51" s="4">
        <v>55.8</v>
      </c>
      <c r="F51" s="13"/>
      <c r="G51"/>
    </row>
    <row r="52" spans="1:7" ht="12.75">
      <c r="A52" s="1">
        <v>186</v>
      </c>
      <c r="B52" s="1" t="s">
        <v>124</v>
      </c>
      <c r="C52" s="31">
        <v>34.1</v>
      </c>
      <c r="D52" s="13">
        <v>33.4</v>
      </c>
      <c r="E52" s="4">
        <v>8.5</v>
      </c>
      <c r="F52" s="13"/>
      <c r="G52"/>
    </row>
    <row r="53" spans="1:7" ht="12.75">
      <c r="A53" s="1">
        <v>196</v>
      </c>
      <c r="B53" s="1" t="s">
        <v>124</v>
      </c>
      <c r="C53" s="31">
        <v>13.3</v>
      </c>
      <c r="D53" s="13">
        <v>27.5</v>
      </c>
      <c r="E53" s="4">
        <v>36.7</v>
      </c>
      <c r="F53" s="31">
        <v>40.7</v>
      </c>
      <c r="G53">
        <v>31</v>
      </c>
    </row>
    <row r="54" spans="1:7" ht="12.75">
      <c r="A54" s="1">
        <v>203</v>
      </c>
      <c r="B54" s="1" t="s">
        <v>124</v>
      </c>
      <c r="C54" s="31">
        <v>20.4</v>
      </c>
      <c r="D54" s="13">
        <v>38.6</v>
      </c>
      <c r="E54" s="4">
        <v>55.5</v>
      </c>
      <c r="F54" s="13">
        <v>55</v>
      </c>
      <c r="G54">
        <v>59</v>
      </c>
    </row>
    <row r="55" spans="1:7" ht="12.75">
      <c r="A55" s="1">
        <v>266</v>
      </c>
      <c r="B55" s="1" t="s">
        <v>124</v>
      </c>
      <c r="C55" s="31">
        <v>25.1</v>
      </c>
      <c r="D55" s="13"/>
      <c r="E55" s="4"/>
      <c r="F55" s="13"/>
      <c r="G55"/>
    </row>
    <row r="56" spans="1:7" ht="12.75">
      <c r="A56" s="1">
        <v>274</v>
      </c>
      <c r="B56" s="1" t="s">
        <v>124</v>
      </c>
      <c r="C56" s="31">
        <v>24.4</v>
      </c>
      <c r="D56" s="13"/>
      <c r="E56" s="4"/>
      <c r="F56" s="13"/>
      <c r="G56"/>
    </row>
    <row r="57" spans="1:7" ht="12.75">
      <c r="A57" s="1">
        <v>275</v>
      </c>
      <c r="B57" s="1" t="s">
        <v>124</v>
      </c>
      <c r="C57" s="31">
        <v>21.4</v>
      </c>
      <c r="D57" s="13"/>
      <c r="E57" s="4"/>
      <c r="F57" s="13"/>
      <c r="G57"/>
    </row>
    <row r="58" spans="1:7" ht="12.75">
      <c r="A58" s="1">
        <v>286</v>
      </c>
      <c r="B58" s="1" t="s">
        <v>124</v>
      </c>
      <c r="C58" s="31">
        <v>46.4</v>
      </c>
      <c r="D58" s="13">
        <v>35.4</v>
      </c>
      <c r="E58" s="4">
        <v>78.2</v>
      </c>
      <c r="F58" s="13">
        <v>100</v>
      </c>
      <c r="G58">
        <v>64</v>
      </c>
    </row>
    <row r="59" spans="1:7" ht="12.75">
      <c r="A59" s="1">
        <v>291</v>
      </c>
      <c r="B59" s="1" t="s">
        <v>124</v>
      </c>
      <c r="C59" s="31">
        <v>41</v>
      </c>
      <c r="D59" s="13">
        <v>50.1</v>
      </c>
      <c r="E59" s="4">
        <v>55.9</v>
      </c>
      <c r="F59" s="13">
        <v>50.5</v>
      </c>
      <c r="G59">
        <v>85</v>
      </c>
    </row>
    <row r="60" spans="1:7" ht="12.75">
      <c r="A60" s="1">
        <v>302</v>
      </c>
      <c r="B60" s="1" t="s">
        <v>124</v>
      </c>
      <c r="C60" s="31">
        <v>4.2</v>
      </c>
      <c r="D60" s="13">
        <v>35.8</v>
      </c>
      <c r="E60" s="4">
        <v>53.4</v>
      </c>
      <c r="F60" s="13">
        <v>2.6</v>
      </c>
      <c r="G60"/>
    </row>
    <row r="61" spans="1:7" ht="12.75">
      <c r="A61" s="1">
        <v>311</v>
      </c>
      <c r="B61" s="1" t="s">
        <v>124</v>
      </c>
      <c r="C61" s="31">
        <v>36.4</v>
      </c>
      <c r="D61" s="13">
        <v>46.1</v>
      </c>
      <c r="E61" s="4">
        <v>39.9</v>
      </c>
      <c r="F61" s="13">
        <v>50</v>
      </c>
      <c r="G61">
        <v>61</v>
      </c>
    </row>
    <row r="62" spans="1:7" ht="12.75">
      <c r="A62" s="1">
        <v>15</v>
      </c>
      <c r="B62" s="1" t="s">
        <v>177</v>
      </c>
      <c r="C62" s="31">
        <v>26.4</v>
      </c>
      <c r="D62" s="13">
        <v>31.7</v>
      </c>
      <c r="E62" s="4">
        <v>37.6</v>
      </c>
      <c r="F62" s="13">
        <v>49</v>
      </c>
      <c r="G62">
        <v>65</v>
      </c>
    </row>
    <row r="63" spans="1:7" ht="12.75">
      <c r="A63" s="1">
        <v>19</v>
      </c>
      <c r="B63" s="1" t="s">
        <v>177</v>
      </c>
      <c r="C63" s="31">
        <v>23.4</v>
      </c>
      <c r="D63" s="13">
        <v>16.8</v>
      </c>
      <c r="E63" s="4">
        <v>44.3</v>
      </c>
      <c r="F63" s="13">
        <v>56</v>
      </c>
      <c r="G63">
        <v>65</v>
      </c>
    </row>
    <row r="64" spans="1:7" ht="12.75">
      <c r="A64" s="1">
        <v>23</v>
      </c>
      <c r="B64" s="1" t="s">
        <v>177</v>
      </c>
      <c r="C64" s="31">
        <v>26.9</v>
      </c>
      <c r="D64" s="13">
        <v>36.4</v>
      </c>
      <c r="E64" s="4">
        <v>34.8</v>
      </c>
      <c r="F64" s="13">
        <v>51</v>
      </c>
      <c r="G64">
        <v>62</v>
      </c>
    </row>
    <row r="65" spans="1:7" ht="12.75">
      <c r="A65" s="1">
        <v>26</v>
      </c>
      <c r="B65" s="1" t="s">
        <v>177</v>
      </c>
      <c r="C65" s="31">
        <v>36</v>
      </c>
      <c r="D65" s="13">
        <v>50</v>
      </c>
      <c r="E65" s="4">
        <v>59.5</v>
      </c>
      <c r="F65" s="13">
        <v>60</v>
      </c>
      <c r="G65">
        <v>58</v>
      </c>
    </row>
    <row r="66" spans="1:7" ht="12.75">
      <c r="A66" s="1">
        <v>28</v>
      </c>
      <c r="B66" s="1" t="s">
        <v>177</v>
      </c>
      <c r="C66" s="31">
        <v>41.8</v>
      </c>
      <c r="D66" s="13">
        <v>46.8</v>
      </c>
      <c r="E66" s="4">
        <v>70.2</v>
      </c>
      <c r="F66" s="13">
        <v>87.3</v>
      </c>
      <c r="G66">
        <v>79</v>
      </c>
    </row>
    <row r="67" spans="1:7" ht="12.75">
      <c r="A67" s="1">
        <v>62</v>
      </c>
      <c r="B67" s="1" t="s">
        <v>177</v>
      </c>
      <c r="C67" s="31">
        <v>32.7</v>
      </c>
      <c r="D67" s="13">
        <v>41.3</v>
      </c>
      <c r="E67" s="4">
        <v>93.9</v>
      </c>
      <c r="F67" s="13">
        <v>74</v>
      </c>
      <c r="G67">
        <v>72</v>
      </c>
    </row>
    <row r="68" spans="1:7" ht="12.75">
      <c r="A68" s="1">
        <v>64</v>
      </c>
      <c r="B68" s="1" t="s">
        <v>177</v>
      </c>
      <c r="C68" s="31">
        <v>23.4</v>
      </c>
      <c r="D68" s="13">
        <v>47</v>
      </c>
      <c r="E68" s="4">
        <v>94.7</v>
      </c>
      <c r="F68" s="13">
        <v>74</v>
      </c>
      <c r="G68">
        <v>64</v>
      </c>
    </row>
    <row r="69" spans="1:7" ht="12.75">
      <c r="A69" s="1">
        <v>70</v>
      </c>
      <c r="B69" s="1" t="s">
        <v>177</v>
      </c>
      <c r="C69" s="31">
        <v>16.7</v>
      </c>
      <c r="D69" s="13">
        <v>44.8</v>
      </c>
      <c r="E69" s="4">
        <v>54.2</v>
      </c>
      <c r="F69" s="13"/>
      <c r="G69"/>
    </row>
    <row r="70" spans="1:7" ht="12.75">
      <c r="A70" s="1">
        <v>76</v>
      </c>
      <c r="B70" s="1" t="s">
        <v>177</v>
      </c>
      <c r="C70" s="31">
        <v>21.2</v>
      </c>
      <c r="D70" s="13">
        <v>16.7</v>
      </c>
      <c r="E70" s="4"/>
      <c r="F70" s="13"/>
      <c r="G70"/>
    </row>
    <row r="71" spans="1:7" ht="12.75">
      <c r="A71" s="1">
        <v>114</v>
      </c>
      <c r="B71" s="1" t="s">
        <v>177</v>
      </c>
      <c r="C71" s="31">
        <v>30.6</v>
      </c>
      <c r="D71" s="13">
        <v>29.6</v>
      </c>
      <c r="E71" s="4">
        <v>23.9</v>
      </c>
      <c r="F71" s="13">
        <v>42</v>
      </c>
      <c r="G71">
        <v>57</v>
      </c>
    </row>
    <row r="72" spans="1:7" ht="12.75">
      <c r="A72" s="1">
        <v>115</v>
      </c>
      <c r="B72" s="1" t="s">
        <v>177</v>
      </c>
      <c r="C72" s="31">
        <v>37.2</v>
      </c>
      <c r="D72" s="13">
        <v>34.8</v>
      </c>
      <c r="E72" s="4">
        <v>45.9</v>
      </c>
      <c r="F72" s="13">
        <v>52</v>
      </c>
      <c r="G72">
        <v>56</v>
      </c>
    </row>
    <row r="73" spans="1:7" ht="12.75">
      <c r="A73" s="1">
        <v>121</v>
      </c>
      <c r="B73" s="1" t="s">
        <v>177</v>
      </c>
      <c r="C73" s="31">
        <v>17.6</v>
      </c>
      <c r="D73" s="13">
        <v>34.1</v>
      </c>
      <c r="E73" s="4">
        <v>44.4</v>
      </c>
      <c r="F73" s="13"/>
      <c r="G73"/>
    </row>
    <row r="74" spans="1:7" ht="12.75">
      <c r="A74" s="1">
        <v>129</v>
      </c>
      <c r="B74" s="1" t="s">
        <v>177</v>
      </c>
      <c r="C74" s="31">
        <v>8.2</v>
      </c>
      <c r="D74" s="13">
        <v>29.4</v>
      </c>
      <c r="E74" s="4">
        <v>18.6</v>
      </c>
      <c r="F74" s="13"/>
      <c r="G74"/>
    </row>
    <row r="75" spans="1:7" ht="12.75">
      <c r="A75" s="1">
        <v>130</v>
      </c>
      <c r="B75" s="1" t="s">
        <v>177</v>
      </c>
      <c r="C75" s="31">
        <v>16.7</v>
      </c>
      <c r="D75" s="13">
        <v>27</v>
      </c>
      <c r="E75" s="4">
        <v>28.8</v>
      </c>
      <c r="F75" s="13"/>
      <c r="G75"/>
    </row>
    <row r="76" spans="1:7" ht="12.75">
      <c r="A76" s="1">
        <v>147</v>
      </c>
      <c r="B76" s="1" t="s">
        <v>177</v>
      </c>
      <c r="C76" s="31">
        <v>35.3</v>
      </c>
      <c r="D76" s="13">
        <v>39.9</v>
      </c>
      <c r="E76" s="4">
        <v>49.8</v>
      </c>
      <c r="F76" s="13">
        <v>55</v>
      </c>
      <c r="G76">
        <v>55</v>
      </c>
    </row>
    <row r="77" spans="1:7" ht="12.75">
      <c r="A77" s="1">
        <v>153</v>
      </c>
      <c r="B77" s="1" t="s">
        <v>177</v>
      </c>
      <c r="C77" s="31">
        <v>7.7</v>
      </c>
      <c r="D77" s="13">
        <v>14.8</v>
      </c>
      <c r="E77" s="4"/>
      <c r="F77" s="13">
        <v>16</v>
      </c>
      <c r="G77"/>
    </row>
    <row r="78" spans="1:7" ht="12.75">
      <c r="A78" s="1">
        <v>157</v>
      </c>
      <c r="B78" s="1" t="s">
        <v>177</v>
      </c>
      <c r="C78" s="31">
        <v>37.1</v>
      </c>
      <c r="D78" s="13">
        <v>58.5</v>
      </c>
      <c r="E78" s="4">
        <v>61.1</v>
      </c>
      <c r="F78" s="13">
        <v>61</v>
      </c>
      <c r="G78">
        <v>56</v>
      </c>
    </row>
    <row r="79" spans="1:7" ht="12.75">
      <c r="A79" s="1">
        <v>164</v>
      </c>
      <c r="B79" s="1" t="s">
        <v>177</v>
      </c>
      <c r="C79" s="31">
        <v>38.8</v>
      </c>
      <c r="D79" s="13">
        <v>39.7</v>
      </c>
      <c r="E79" s="7">
        <v>39.7</v>
      </c>
      <c r="F79" s="13">
        <v>49</v>
      </c>
      <c r="G79">
        <v>60</v>
      </c>
    </row>
    <row r="80" spans="1:7" ht="12.75">
      <c r="A80" s="1">
        <v>177</v>
      </c>
      <c r="B80" s="1" t="s">
        <v>177</v>
      </c>
      <c r="C80" s="31">
        <v>27.1</v>
      </c>
      <c r="D80" s="13">
        <v>32.4</v>
      </c>
      <c r="E80" s="4">
        <v>43.6</v>
      </c>
      <c r="F80" s="13">
        <v>51</v>
      </c>
      <c r="G80"/>
    </row>
    <row r="81" spans="1:7" ht="12.75">
      <c r="A81" s="1">
        <v>183</v>
      </c>
      <c r="B81" s="1" t="s">
        <v>177</v>
      </c>
      <c r="C81" s="31">
        <v>23</v>
      </c>
      <c r="D81" s="13">
        <v>33.9</v>
      </c>
      <c r="E81" s="4">
        <v>71.5</v>
      </c>
      <c r="F81" s="13">
        <v>136</v>
      </c>
      <c r="G81">
        <v>51</v>
      </c>
    </row>
    <row r="82" spans="1:7" ht="12.75">
      <c r="A82" s="1">
        <v>192</v>
      </c>
      <c r="B82" s="1" t="s">
        <v>177</v>
      </c>
      <c r="C82" s="31">
        <v>5.8</v>
      </c>
      <c r="D82" s="13">
        <v>30.8</v>
      </c>
      <c r="E82" s="4"/>
      <c r="F82" s="13"/>
      <c r="G82"/>
    </row>
    <row r="83" spans="1:7" ht="12.75">
      <c r="A83" s="1">
        <v>201</v>
      </c>
      <c r="B83" s="1" t="s">
        <v>177</v>
      </c>
      <c r="C83" s="31">
        <v>20.9</v>
      </c>
      <c r="D83" s="13">
        <v>42.5</v>
      </c>
      <c r="E83" s="4">
        <v>52.8</v>
      </c>
      <c r="F83" s="13">
        <v>61</v>
      </c>
      <c r="G83">
        <v>70</v>
      </c>
    </row>
    <row r="84" spans="1:7" ht="12.75">
      <c r="A84" s="1">
        <v>202</v>
      </c>
      <c r="B84" s="1" t="s">
        <v>177</v>
      </c>
      <c r="C84" s="31">
        <v>21.4</v>
      </c>
      <c r="D84" s="13">
        <v>40.9</v>
      </c>
      <c r="E84" s="4">
        <v>55.1</v>
      </c>
      <c r="F84" s="13">
        <v>55.7</v>
      </c>
      <c r="G84">
        <v>61</v>
      </c>
    </row>
    <row r="85" spans="1:7" ht="12.75">
      <c r="A85" s="1">
        <v>268</v>
      </c>
      <c r="B85" s="1" t="s">
        <v>177</v>
      </c>
      <c r="C85" s="31">
        <v>28.9</v>
      </c>
      <c r="D85" s="13"/>
      <c r="E85" s="4"/>
      <c r="F85" s="13"/>
      <c r="G85"/>
    </row>
    <row r="86" spans="1:7" ht="12.75">
      <c r="A86" s="1">
        <v>273</v>
      </c>
      <c r="B86" s="1" t="s">
        <v>177</v>
      </c>
      <c r="C86" s="31">
        <v>27.3</v>
      </c>
      <c r="D86" s="13"/>
      <c r="E86" s="4"/>
      <c r="F86" s="13"/>
      <c r="G86"/>
    </row>
    <row r="87" spans="1:7" ht="12.75">
      <c r="A87" s="1">
        <v>279</v>
      </c>
      <c r="B87" s="1" t="s">
        <v>177</v>
      </c>
      <c r="C87" s="31">
        <v>6</v>
      </c>
      <c r="D87" s="13">
        <v>34.7</v>
      </c>
      <c r="E87" s="4"/>
      <c r="F87" s="13"/>
      <c r="G87"/>
    </row>
    <row r="88" spans="1:7" ht="12.75">
      <c r="A88" s="1">
        <v>287</v>
      </c>
      <c r="B88" s="1" t="s">
        <v>177</v>
      </c>
      <c r="C88" s="31">
        <v>58.9</v>
      </c>
      <c r="D88" s="13">
        <v>48.3</v>
      </c>
      <c r="E88" s="29">
        <v>42</v>
      </c>
      <c r="F88" s="13">
        <v>49</v>
      </c>
      <c r="G88">
        <v>79</v>
      </c>
    </row>
    <row r="89" spans="1:7" ht="12.75">
      <c r="A89" s="1">
        <v>290</v>
      </c>
      <c r="B89" s="1" t="s">
        <v>177</v>
      </c>
      <c r="C89" s="31">
        <v>18.7</v>
      </c>
      <c r="D89" s="13">
        <v>51.8</v>
      </c>
      <c r="E89" s="4">
        <v>50.6</v>
      </c>
      <c r="F89" s="13">
        <v>65</v>
      </c>
      <c r="G89">
        <v>63</v>
      </c>
    </row>
    <row r="90" spans="1:7" ht="12.75">
      <c r="A90" s="1">
        <v>304</v>
      </c>
      <c r="B90" s="1" t="s">
        <v>177</v>
      </c>
      <c r="C90" s="31">
        <v>46.7</v>
      </c>
      <c r="D90" s="13"/>
      <c r="E90" s="4"/>
      <c r="F90" s="13"/>
      <c r="G90"/>
    </row>
    <row r="91" spans="1:7" ht="12.75">
      <c r="A91" s="1">
        <v>306</v>
      </c>
      <c r="B91" s="1" t="s">
        <v>177</v>
      </c>
      <c r="C91" s="31">
        <v>15.8</v>
      </c>
      <c r="D91" s="13">
        <v>27.7</v>
      </c>
      <c r="E91" s="4">
        <v>39.5</v>
      </c>
      <c r="F91" s="13">
        <v>38</v>
      </c>
      <c r="G91">
        <v>52</v>
      </c>
    </row>
    <row r="92" spans="1:7" ht="12.75">
      <c r="A92" s="1">
        <v>5</v>
      </c>
      <c r="B92" s="1" t="s">
        <v>212</v>
      </c>
      <c r="C92" s="31">
        <v>30.7</v>
      </c>
      <c r="D92" s="13">
        <v>59.6</v>
      </c>
      <c r="E92" s="4">
        <v>51.4</v>
      </c>
      <c r="F92" s="13">
        <v>56.5</v>
      </c>
      <c r="G92">
        <v>57</v>
      </c>
    </row>
    <row r="93" spans="1:7" ht="12.75">
      <c r="A93" s="1">
        <v>12</v>
      </c>
      <c r="B93" s="1" t="s">
        <v>212</v>
      </c>
      <c r="C93" s="31">
        <v>14.9</v>
      </c>
      <c r="D93" s="13"/>
      <c r="E93" s="4"/>
      <c r="F93" s="13"/>
      <c r="G93"/>
    </row>
    <row r="94" spans="1:7" ht="12.75">
      <c r="A94" s="1">
        <v>14</v>
      </c>
      <c r="B94" s="1" t="s">
        <v>212</v>
      </c>
      <c r="C94" s="31">
        <v>13.8</v>
      </c>
      <c r="D94" s="13">
        <v>40.1</v>
      </c>
      <c r="E94" s="4"/>
      <c r="F94" s="13"/>
      <c r="G94"/>
    </row>
    <row r="95" spans="1:7" ht="12.75">
      <c r="A95" s="1">
        <v>24</v>
      </c>
      <c r="B95" s="1" t="s">
        <v>212</v>
      </c>
      <c r="C95" s="31">
        <v>32.9</v>
      </c>
      <c r="D95" s="13">
        <v>56.4</v>
      </c>
      <c r="E95" s="4"/>
      <c r="F95" s="13"/>
      <c r="G95"/>
    </row>
    <row r="96" spans="1:7" ht="12.75">
      <c r="A96" s="1">
        <v>25</v>
      </c>
      <c r="B96" s="1" t="s">
        <v>212</v>
      </c>
      <c r="C96" s="31">
        <v>34.3</v>
      </c>
      <c r="D96" s="13">
        <v>38.9</v>
      </c>
      <c r="E96" s="4">
        <v>42.6</v>
      </c>
      <c r="F96" s="13">
        <v>56.2</v>
      </c>
      <c r="G96">
        <v>60</v>
      </c>
    </row>
    <row r="97" spans="1:7" ht="12.75">
      <c r="A97" s="1">
        <v>67</v>
      </c>
      <c r="B97" s="1" t="s">
        <v>212</v>
      </c>
      <c r="C97" s="31">
        <v>33.9</v>
      </c>
      <c r="D97" s="13">
        <v>50.8</v>
      </c>
      <c r="E97" s="4">
        <v>74.7</v>
      </c>
      <c r="F97" s="13">
        <v>85.2</v>
      </c>
      <c r="G97">
        <v>89</v>
      </c>
    </row>
    <row r="98" spans="1:7" ht="12.75">
      <c r="A98" s="1">
        <v>71</v>
      </c>
      <c r="B98" s="1" t="s">
        <v>212</v>
      </c>
      <c r="C98" s="31">
        <v>16.3</v>
      </c>
      <c r="D98" s="13">
        <v>18</v>
      </c>
      <c r="E98" s="4">
        <v>20.6</v>
      </c>
      <c r="F98" s="13">
        <v>23.1</v>
      </c>
      <c r="G98">
        <v>22</v>
      </c>
    </row>
    <row r="99" spans="1:7" ht="12.75">
      <c r="A99" s="1">
        <v>113</v>
      </c>
      <c r="B99" s="1" t="s">
        <v>212</v>
      </c>
      <c r="C99" s="31">
        <v>28.7</v>
      </c>
      <c r="D99" s="13">
        <v>55.7</v>
      </c>
      <c r="E99" s="29">
        <v>73</v>
      </c>
      <c r="F99" s="13">
        <v>78.9</v>
      </c>
      <c r="G99">
        <v>5</v>
      </c>
    </row>
    <row r="100" spans="1:7" ht="12.75">
      <c r="A100" s="1">
        <v>116</v>
      </c>
      <c r="B100" s="1" t="s">
        <v>212</v>
      </c>
      <c r="C100" s="31">
        <v>29.4</v>
      </c>
      <c r="D100" s="13">
        <v>30.2</v>
      </c>
      <c r="E100" s="4">
        <v>49.8</v>
      </c>
      <c r="F100" s="13">
        <v>53.2</v>
      </c>
      <c r="G100">
        <v>78</v>
      </c>
    </row>
    <row r="101" spans="1:7" ht="12.75">
      <c r="A101" s="1">
        <v>119</v>
      </c>
      <c r="B101" s="1" t="s">
        <v>212</v>
      </c>
      <c r="C101" s="31">
        <v>38.1</v>
      </c>
      <c r="D101" s="13">
        <v>29.1</v>
      </c>
      <c r="E101" s="4">
        <v>38.4</v>
      </c>
      <c r="F101" s="13">
        <v>30</v>
      </c>
      <c r="G101">
        <v>56</v>
      </c>
    </row>
    <row r="102" spans="1:7" ht="12.75">
      <c r="A102" s="1">
        <v>127</v>
      </c>
      <c r="B102" s="1" t="s">
        <v>212</v>
      </c>
      <c r="C102" s="31">
        <v>7.1</v>
      </c>
      <c r="D102" s="13"/>
      <c r="E102" s="4"/>
      <c r="F102" s="13"/>
      <c r="G102"/>
    </row>
    <row r="103" spans="1:7" ht="12.75">
      <c r="A103" s="1">
        <v>138</v>
      </c>
      <c r="B103" s="1" t="s">
        <v>212</v>
      </c>
      <c r="C103" s="31">
        <v>16.2</v>
      </c>
      <c r="D103" s="13">
        <v>42.4</v>
      </c>
      <c r="E103" s="4">
        <v>47</v>
      </c>
      <c r="F103" s="13">
        <v>43.6</v>
      </c>
      <c r="G103">
        <v>52</v>
      </c>
    </row>
    <row r="104" spans="1:7" ht="12.75">
      <c r="A104" s="1">
        <v>143</v>
      </c>
      <c r="B104" s="1" t="s">
        <v>212</v>
      </c>
      <c r="C104" s="31">
        <v>27.4</v>
      </c>
      <c r="D104" s="13">
        <v>42.1</v>
      </c>
      <c r="E104" s="4">
        <v>37.4</v>
      </c>
      <c r="F104" s="13">
        <v>44.8</v>
      </c>
      <c r="G104">
        <v>35</v>
      </c>
    </row>
    <row r="105" spans="1:7" ht="12.75">
      <c r="A105" s="1">
        <v>151</v>
      </c>
      <c r="B105" s="1" t="s">
        <v>212</v>
      </c>
      <c r="C105" s="31">
        <v>33.8</v>
      </c>
      <c r="D105" s="13">
        <v>44.5</v>
      </c>
      <c r="E105" s="4"/>
      <c r="F105" s="13"/>
      <c r="G105"/>
    </row>
    <row r="106" spans="1:7" ht="12.75">
      <c r="A106" s="1">
        <v>154</v>
      </c>
      <c r="B106" s="1" t="s">
        <v>212</v>
      </c>
      <c r="C106" s="31"/>
      <c r="D106" s="13"/>
      <c r="E106" s="4"/>
      <c r="F106" s="13"/>
      <c r="G106"/>
    </row>
    <row r="107" spans="1:7" ht="12.75">
      <c r="A107" s="1">
        <v>160</v>
      </c>
      <c r="B107" s="1" t="s">
        <v>212</v>
      </c>
      <c r="C107" s="31">
        <v>17.9</v>
      </c>
      <c r="D107" s="13">
        <v>45.1</v>
      </c>
      <c r="E107" s="29">
        <v>43</v>
      </c>
      <c r="F107" s="13">
        <v>61.2</v>
      </c>
      <c r="G107">
        <v>73</v>
      </c>
    </row>
    <row r="108" spans="1:7" ht="12.75">
      <c r="A108" s="1">
        <v>169</v>
      </c>
      <c r="B108" s="1" t="s">
        <v>212</v>
      </c>
      <c r="C108" s="31">
        <v>16.8</v>
      </c>
      <c r="D108" s="13">
        <v>62.8</v>
      </c>
      <c r="E108" s="4">
        <v>50.5</v>
      </c>
      <c r="F108" s="13">
        <v>66.7</v>
      </c>
      <c r="G108">
        <v>70</v>
      </c>
    </row>
    <row r="109" spans="1:7" ht="12.75">
      <c r="A109" s="1">
        <v>176</v>
      </c>
      <c r="B109" s="1" t="s">
        <v>212</v>
      </c>
      <c r="C109" s="31">
        <v>29.2</v>
      </c>
      <c r="D109" s="13">
        <v>24.5</v>
      </c>
      <c r="E109" s="4">
        <v>34.8</v>
      </c>
      <c r="F109" s="13">
        <v>60</v>
      </c>
      <c r="G109">
        <v>50</v>
      </c>
    </row>
    <row r="110" spans="1:7" ht="12.75">
      <c r="A110" s="1">
        <v>182</v>
      </c>
      <c r="B110" s="1" t="s">
        <v>212</v>
      </c>
      <c r="C110" s="31">
        <v>38</v>
      </c>
      <c r="D110" s="13">
        <v>68.9</v>
      </c>
      <c r="E110" s="4"/>
      <c r="F110" s="13"/>
      <c r="G110"/>
    </row>
    <row r="111" spans="1:7" ht="12.75">
      <c r="A111" s="1">
        <v>191</v>
      </c>
      <c r="B111" s="1" t="s">
        <v>212</v>
      </c>
      <c r="C111" s="31">
        <v>22.3</v>
      </c>
      <c r="D111" s="13">
        <v>38.8</v>
      </c>
      <c r="E111" s="29">
        <v>42</v>
      </c>
      <c r="F111" s="13">
        <v>54.8</v>
      </c>
      <c r="G111">
        <v>68</v>
      </c>
    </row>
    <row r="112" spans="1:7" ht="12.75">
      <c r="A112" s="1">
        <v>193</v>
      </c>
      <c r="B112" s="1" t="s">
        <v>212</v>
      </c>
      <c r="C112" s="31">
        <v>17.9</v>
      </c>
      <c r="D112" s="13">
        <v>21.6</v>
      </c>
      <c r="E112" s="4"/>
      <c r="F112" s="13"/>
      <c r="G112"/>
    </row>
    <row r="113" spans="1:7" ht="12.75">
      <c r="A113" s="1">
        <v>199</v>
      </c>
      <c r="B113" s="1" t="s">
        <v>212</v>
      </c>
      <c r="C113" s="31">
        <v>9.4</v>
      </c>
      <c r="D113" s="13">
        <v>37.9</v>
      </c>
      <c r="E113" s="4"/>
      <c r="F113" s="13"/>
      <c r="G113"/>
    </row>
    <row r="114" spans="1:7" ht="12.75">
      <c r="A114" s="1">
        <v>271</v>
      </c>
      <c r="B114" s="1" t="s">
        <v>212</v>
      </c>
      <c r="C114" s="31">
        <v>31.2</v>
      </c>
      <c r="D114" s="13">
        <v>45.2</v>
      </c>
      <c r="E114" s="4">
        <v>57.2</v>
      </c>
      <c r="F114" s="13">
        <v>65.1</v>
      </c>
      <c r="G114">
        <v>45</v>
      </c>
    </row>
    <row r="115" spans="1:7" ht="12.75">
      <c r="A115" s="1">
        <v>278</v>
      </c>
      <c r="B115" s="1" t="s">
        <v>212</v>
      </c>
      <c r="C115" s="31">
        <v>18.8</v>
      </c>
      <c r="D115" s="13">
        <v>32.1</v>
      </c>
      <c r="E115" s="4">
        <v>33.5</v>
      </c>
      <c r="F115" s="13">
        <v>38.5</v>
      </c>
      <c r="G115">
        <v>52</v>
      </c>
    </row>
    <row r="116" spans="1:7" ht="12.75">
      <c r="A116" s="1">
        <v>284</v>
      </c>
      <c r="B116" s="1" t="s">
        <v>212</v>
      </c>
      <c r="C116" s="31">
        <v>32.4</v>
      </c>
      <c r="D116" s="13">
        <v>58.1</v>
      </c>
      <c r="E116" s="4">
        <v>85.3</v>
      </c>
      <c r="F116" s="13">
        <v>89.1</v>
      </c>
      <c r="G116">
        <v>82</v>
      </c>
    </row>
    <row r="117" spans="1:7" ht="12.75">
      <c r="A117" s="1">
        <v>293</v>
      </c>
      <c r="B117" s="1" t="s">
        <v>212</v>
      </c>
      <c r="C117" s="31">
        <v>34.5</v>
      </c>
      <c r="D117" s="13">
        <v>70.8</v>
      </c>
      <c r="E117" s="29">
        <v>88</v>
      </c>
      <c r="F117" s="13"/>
      <c r="G117">
        <v>44</v>
      </c>
    </row>
    <row r="118" spans="1:7" ht="12.75">
      <c r="A118" s="1">
        <v>298</v>
      </c>
      <c r="B118" s="1" t="s">
        <v>212</v>
      </c>
      <c r="C118" s="31">
        <v>38</v>
      </c>
      <c r="D118" s="13">
        <v>57.1</v>
      </c>
      <c r="E118" s="4">
        <v>67.4</v>
      </c>
      <c r="F118" s="13"/>
      <c r="G118"/>
    </row>
    <row r="119" spans="1:7" ht="12.75">
      <c r="A119" s="1">
        <v>303</v>
      </c>
      <c r="B119" s="1" t="s">
        <v>212</v>
      </c>
      <c r="C119" s="31">
        <v>16</v>
      </c>
      <c r="D119" s="13">
        <v>44.4</v>
      </c>
      <c r="E119" s="4">
        <v>66.7</v>
      </c>
      <c r="F119" s="13">
        <v>32.2</v>
      </c>
      <c r="G119">
        <v>65</v>
      </c>
    </row>
    <row r="120" spans="1:7" ht="12.75">
      <c r="A120" s="1">
        <v>307</v>
      </c>
      <c r="B120" s="1" t="s">
        <v>212</v>
      </c>
      <c r="C120" s="31">
        <v>26.6</v>
      </c>
      <c r="D120" s="13">
        <v>36.7</v>
      </c>
      <c r="E120" s="4">
        <v>60.7</v>
      </c>
      <c r="F120" s="13">
        <v>56.7</v>
      </c>
      <c r="G120">
        <v>70</v>
      </c>
    </row>
    <row r="121" spans="1:7" ht="12.75">
      <c r="A121" s="1">
        <v>2</v>
      </c>
      <c r="B121" s="1" t="s">
        <v>228</v>
      </c>
      <c r="C121" s="31">
        <v>17.6</v>
      </c>
      <c r="D121" s="13"/>
      <c r="E121" s="4"/>
      <c r="F121" s="13"/>
      <c r="G121"/>
    </row>
    <row r="122" spans="1:7" ht="12.75">
      <c r="A122" s="1">
        <v>8</v>
      </c>
      <c r="B122" s="1" t="s">
        <v>228</v>
      </c>
      <c r="C122" s="31">
        <v>28.5</v>
      </c>
      <c r="D122" s="13">
        <v>52.5</v>
      </c>
      <c r="E122" s="4">
        <v>46.1</v>
      </c>
      <c r="F122" s="13"/>
      <c r="G122"/>
    </row>
    <row r="123" spans="1:7" ht="12.75">
      <c r="A123" s="1">
        <v>9</v>
      </c>
      <c r="B123" s="1" t="s">
        <v>228</v>
      </c>
      <c r="C123" s="31">
        <v>23.5</v>
      </c>
      <c r="D123" s="13">
        <v>38</v>
      </c>
      <c r="E123" s="4">
        <v>53.3</v>
      </c>
      <c r="F123" s="13">
        <v>52.2</v>
      </c>
      <c r="G123">
        <v>70</v>
      </c>
    </row>
    <row r="124" spans="1:7" ht="12.75">
      <c r="A124" s="1">
        <v>16</v>
      </c>
      <c r="B124" s="1" t="s">
        <v>228</v>
      </c>
      <c r="C124" s="31">
        <v>46.9</v>
      </c>
      <c r="D124" s="13">
        <v>36</v>
      </c>
      <c r="E124" s="4">
        <v>50.1</v>
      </c>
      <c r="F124" s="13">
        <v>55.7</v>
      </c>
      <c r="G124">
        <v>57</v>
      </c>
    </row>
    <row r="125" spans="1:7" ht="12.75">
      <c r="A125" s="1">
        <v>30</v>
      </c>
      <c r="B125" s="1" t="s">
        <v>228</v>
      </c>
      <c r="C125" s="31">
        <v>47.9</v>
      </c>
      <c r="D125" s="13">
        <v>49.4</v>
      </c>
      <c r="E125" s="29">
        <v>81</v>
      </c>
      <c r="F125" s="13">
        <v>75.1</v>
      </c>
      <c r="G125">
        <v>66</v>
      </c>
    </row>
    <row r="126" spans="1:7" ht="12.75">
      <c r="A126" s="1">
        <v>65</v>
      </c>
      <c r="B126" s="1" t="s">
        <v>228</v>
      </c>
      <c r="C126" s="31">
        <v>32.4</v>
      </c>
      <c r="D126" s="13">
        <v>50.4</v>
      </c>
      <c r="E126" s="4"/>
      <c r="F126" s="13"/>
      <c r="G126"/>
    </row>
    <row r="127" spans="1:7" ht="12.75">
      <c r="A127" s="1">
        <v>72</v>
      </c>
      <c r="B127" s="1" t="s">
        <v>228</v>
      </c>
      <c r="C127" s="31">
        <v>13.9</v>
      </c>
      <c r="D127" s="13">
        <v>43.3</v>
      </c>
      <c r="E127" s="4">
        <v>41.1</v>
      </c>
      <c r="F127" s="13">
        <v>44.7</v>
      </c>
      <c r="G127">
        <v>10</v>
      </c>
    </row>
    <row r="128" spans="1:7" ht="12.75">
      <c r="A128" s="1">
        <v>109</v>
      </c>
      <c r="B128" s="1" t="s">
        <v>228</v>
      </c>
      <c r="C128" s="31">
        <v>46.8</v>
      </c>
      <c r="D128" s="13">
        <v>66.6</v>
      </c>
      <c r="E128" s="4">
        <v>98.5</v>
      </c>
      <c r="F128" s="13">
        <v>104.1</v>
      </c>
      <c r="G128">
        <v>89</v>
      </c>
    </row>
    <row r="129" spans="1:7" ht="12.75">
      <c r="A129" s="1">
        <v>123</v>
      </c>
      <c r="B129" s="1" t="s">
        <v>228</v>
      </c>
      <c r="C129" s="31">
        <v>47</v>
      </c>
      <c r="D129" s="13">
        <v>52.2</v>
      </c>
      <c r="E129" s="4"/>
      <c r="F129" s="13"/>
      <c r="G129"/>
    </row>
    <row r="130" spans="1:7" ht="12.75">
      <c r="A130" s="1">
        <v>125</v>
      </c>
      <c r="B130" s="1" t="s">
        <v>228</v>
      </c>
      <c r="C130" s="31">
        <v>27.4</v>
      </c>
      <c r="D130" s="13">
        <v>42.5</v>
      </c>
      <c r="E130" s="4">
        <v>35.2</v>
      </c>
      <c r="F130" s="13"/>
      <c r="G130"/>
    </row>
    <row r="131" spans="1:7" ht="12.75">
      <c r="A131" s="1">
        <v>126</v>
      </c>
      <c r="B131" s="1" t="s">
        <v>228</v>
      </c>
      <c r="C131" s="31">
        <v>23.9</v>
      </c>
      <c r="D131" s="13">
        <v>31</v>
      </c>
      <c r="E131" s="4">
        <v>53</v>
      </c>
      <c r="F131" s="13">
        <v>46.2</v>
      </c>
      <c r="G131"/>
    </row>
    <row r="132" spans="1:7" ht="12.75">
      <c r="A132" s="1">
        <v>136</v>
      </c>
      <c r="B132" s="1" t="s">
        <v>228</v>
      </c>
      <c r="C132" s="31">
        <v>7.6</v>
      </c>
      <c r="D132" s="13">
        <v>45</v>
      </c>
      <c r="E132" s="4">
        <v>33.3</v>
      </c>
      <c r="F132" s="13"/>
      <c r="G132">
        <v>56</v>
      </c>
    </row>
    <row r="133" spans="1:7" ht="12.75">
      <c r="A133" s="1">
        <v>145</v>
      </c>
      <c r="B133" s="1" t="s">
        <v>228</v>
      </c>
      <c r="C133" s="31">
        <v>28.5</v>
      </c>
      <c r="D133" s="13">
        <v>20</v>
      </c>
      <c r="E133" s="4">
        <v>33.3</v>
      </c>
      <c r="F133" s="13">
        <v>43.2</v>
      </c>
      <c r="G133">
        <v>47</v>
      </c>
    </row>
    <row r="134" spans="1:7" ht="12.75">
      <c r="A134" s="1">
        <v>152</v>
      </c>
      <c r="B134" s="1" t="s">
        <v>228</v>
      </c>
      <c r="C134" s="31">
        <v>38.7</v>
      </c>
      <c r="D134" s="13"/>
      <c r="E134" s="4"/>
      <c r="F134" s="13"/>
      <c r="G134"/>
    </row>
    <row r="135" spans="1:7" ht="12.75">
      <c r="A135" s="1">
        <v>161</v>
      </c>
      <c r="B135" s="1" t="s">
        <v>228</v>
      </c>
      <c r="C135" s="31">
        <v>33.8</v>
      </c>
      <c r="D135" s="13">
        <v>49.2</v>
      </c>
      <c r="E135" s="4">
        <v>52.7</v>
      </c>
      <c r="F135" s="13">
        <v>63.5</v>
      </c>
      <c r="G135">
        <v>66</v>
      </c>
    </row>
    <row r="136" spans="1:7" ht="12.75">
      <c r="A136" s="1">
        <v>162</v>
      </c>
      <c r="B136" s="1" t="s">
        <v>228</v>
      </c>
      <c r="C136" s="31">
        <v>12.3</v>
      </c>
      <c r="D136" s="13">
        <v>48.5</v>
      </c>
      <c r="E136" s="4">
        <v>39.4</v>
      </c>
      <c r="F136" s="13">
        <v>62.1</v>
      </c>
      <c r="G136">
        <v>62</v>
      </c>
    </row>
    <row r="137" spans="1:7" ht="12.75">
      <c r="A137" s="1">
        <v>168</v>
      </c>
      <c r="B137" s="1" t="s">
        <v>228</v>
      </c>
      <c r="C137" s="31">
        <v>32.3</v>
      </c>
      <c r="D137" s="13">
        <v>54.1</v>
      </c>
      <c r="E137" s="4">
        <v>44.4</v>
      </c>
      <c r="F137" s="13">
        <v>56.4</v>
      </c>
      <c r="G137">
        <v>21</v>
      </c>
    </row>
    <row r="138" spans="1:7" ht="12.75">
      <c r="A138" s="1">
        <v>174</v>
      </c>
      <c r="B138" s="1" t="s">
        <v>228</v>
      </c>
      <c r="C138" s="31">
        <v>32.9</v>
      </c>
      <c r="D138" s="13">
        <v>55.7</v>
      </c>
      <c r="E138" s="4">
        <v>41.5</v>
      </c>
      <c r="F138" s="13"/>
      <c r="G138"/>
    </row>
    <row r="139" spans="1:7" ht="12.75">
      <c r="A139" s="1">
        <v>178</v>
      </c>
      <c r="B139" s="1" t="s">
        <v>228</v>
      </c>
      <c r="C139" s="31">
        <v>13.3</v>
      </c>
      <c r="D139" s="13"/>
      <c r="E139" s="4"/>
      <c r="F139" s="13"/>
      <c r="G139"/>
    </row>
    <row r="140" spans="1:7" ht="12.75">
      <c r="A140" s="1">
        <v>184</v>
      </c>
      <c r="B140" s="1" t="s">
        <v>228</v>
      </c>
      <c r="C140" s="31">
        <v>33.4</v>
      </c>
      <c r="D140" s="13">
        <v>29.5</v>
      </c>
      <c r="E140" s="4"/>
      <c r="F140" s="13"/>
      <c r="G140"/>
    </row>
    <row r="141" spans="1:7" ht="12.75">
      <c r="A141" s="1">
        <v>187</v>
      </c>
      <c r="B141" s="1" t="s">
        <v>228</v>
      </c>
      <c r="C141" s="31">
        <v>30.8</v>
      </c>
      <c r="D141" s="13"/>
      <c r="E141" s="4"/>
      <c r="F141" s="13"/>
      <c r="G141"/>
    </row>
    <row r="142" spans="1:7" ht="12.75">
      <c r="A142" s="1">
        <v>195</v>
      </c>
      <c r="B142" s="1" t="s">
        <v>228</v>
      </c>
      <c r="C142" s="31">
        <v>24.3</v>
      </c>
      <c r="D142" s="13"/>
      <c r="E142" s="4"/>
      <c r="F142" s="13"/>
      <c r="G142"/>
    </row>
    <row r="143" spans="1:7" ht="12.75">
      <c r="A143" s="1">
        <v>197</v>
      </c>
      <c r="B143" s="1" t="s">
        <v>228</v>
      </c>
      <c r="C143" s="31">
        <v>22.7</v>
      </c>
      <c r="D143" s="13"/>
      <c r="E143" s="4"/>
      <c r="F143" s="13"/>
      <c r="G143"/>
    </row>
    <row r="144" spans="1:7" ht="12.75">
      <c r="A144" s="1">
        <v>205</v>
      </c>
      <c r="B144" s="1" t="s">
        <v>228</v>
      </c>
      <c r="C144" s="31">
        <v>28.6</v>
      </c>
      <c r="D144" s="13">
        <v>45.6</v>
      </c>
      <c r="E144" s="4"/>
      <c r="F144" s="13"/>
      <c r="G144"/>
    </row>
    <row r="145" spans="1:7" ht="12.75">
      <c r="A145" s="1">
        <v>267</v>
      </c>
      <c r="B145" s="1" t="s">
        <v>228</v>
      </c>
      <c r="C145" s="31">
        <v>30.9</v>
      </c>
      <c r="D145" s="13">
        <v>33.9</v>
      </c>
      <c r="E145" s="4">
        <v>28.9</v>
      </c>
      <c r="F145" s="13">
        <v>37.7</v>
      </c>
      <c r="G145"/>
    </row>
    <row r="146" spans="1:7" ht="12.75">
      <c r="A146" s="1">
        <v>277</v>
      </c>
      <c r="B146" s="1" t="s">
        <v>228</v>
      </c>
      <c r="C146" s="31">
        <v>50.9</v>
      </c>
      <c r="D146" s="13">
        <v>74.3</v>
      </c>
      <c r="E146" s="4">
        <v>94.9</v>
      </c>
      <c r="F146" s="13">
        <v>80.1</v>
      </c>
      <c r="G146">
        <v>52</v>
      </c>
    </row>
    <row r="147" spans="1:7" ht="12.75">
      <c r="A147" s="1">
        <v>285</v>
      </c>
      <c r="B147" s="1" t="s">
        <v>228</v>
      </c>
      <c r="C147" s="31">
        <v>20.6</v>
      </c>
      <c r="D147" s="13">
        <v>41.9</v>
      </c>
      <c r="E147" s="4">
        <v>34.6</v>
      </c>
      <c r="F147" s="13">
        <v>64.4</v>
      </c>
      <c r="G147">
        <v>51</v>
      </c>
    </row>
    <row r="148" spans="1:7" ht="12.75">
      <c r="A148" s="1">
        <v>295</v>
      </c>
      <c r="B148" s="1" t="s">
        <v>228</v>
      </c>
      <c r="C148" s="31">
        <v>34.7</v>
      </c>
      <c r="D148" s="13">
        <v>33.9</v>
      </c>
      <c r="E148" s="4">
        <v>68.3</v>
      </c>
      <c r="F148" s="13"/>
      <c r="G148">
        <v>41</v>
      </c>
    </row>
    <row r="149" spans="1:7" ht="12.75">
      <c r="A149" s="1">
        <v>297</v>
      </c>
      <c r="B149" s="1" t="s">
        <v>228</v>
      </c>
      <c r="C149" s="31">
        <v>27.7</v>
      </c>
      <c r="D149" s="13">
        <v>52.3</v>
      </c>
      <c r="E149" s="4"/>
      <c r="F149" s="13"/>
      <c r="G149"/>
    </row>
    <row r="150" spans="1:7" ht="12.75">
      <c r="A150" s="1">
        <v>300</v>
      </c>
      <c r="B150" s="1" t="s">
        <v>228</v>
      </c>
      <c r="C150" s="31">
        <v>30.4</v>
      </c>
      <c r="D150" s="13"/>
      <c r="E150" s="4"/>
      <c r="F150" s="13"/>
      <c r="G150"/>
    </row>
    <row r="151" spans="1:7" ht="12.75">
      <c r="A151" s="1">
        <v>310</v>
      </c>
      <c r="B151" s="1" t="s">
        <v>228</v>
      </c>
      <c r="C151" s="31">
        <v>27.4</v>
      </c>
      <c r="D151" s="13">
        <v>37.1</v>
      </c>
      <c r="E151" s="4">
        <v>21</v>
      </c>
      <c r="F151" s="13">
        <v>54.8</v>
      </c>
      <c r="G151">
        <v>69</v>
      </c>
    </row>
    <row r="152" spans="1:7" ht="12.75">
      <c r="A152" s="1">
        <v>3</v>
      </c>
      <c r="B152" s="1" t="s">
        <v>235</v>
      </c>
      <c r="C152" s="31">
        <v>43.7</v>
      </c>
      <c r="D152" s="13">
        <v>41.1</v>
      </c>
      <c r="E152" s="4">
        <v>37.9</v>
      </c>
      <c r="F152" s="13">
        <v>46</v>
      </c>
      <c r="G152">
        <v>60</v>
      </c>
    </row>
    <row r="153" spans="1:7" ht="12.75">
      <c r="A153" s="1">
        <v>7</v>
      </c>
      <c r="B153" s="1" t="s">
        <v>235</v>
      </c>
      <c r="C153" s="31">
        <v>22.2</v>
      </c>
      <c r="D153" s="13">
        <v>48.2</v>
      </c>
      <c r="E153" s="4">
        <v>55.2</v>
      </c>
      <c r="F153" s="13">
        <v>68</v>
      </c>
      <c r="G153">
        <v>65</v>
      </c>
    </row>
    <row r="154" spans="1:7" ht="12.75">
      <c r="A154" s="1">
        <v>11</v>
      </c>
      <c r="B154" s="1" t="s">
        <v>235</v>
      </c>
      <c r="C154" s="31">
        <v>18.5</v>
      </c>
      <c r="D154" s="13">
        <v>35.1</v>
      </c>
      <c r="E154" s="4">
        <v>59.5</v>
      </c>
      <c r="F154" s="13">
        <v>60</v>
      </c>
      <c r="G154">
        <v>74</v>
      </c>
    </row>
    <row r="155" spans="1:7" ht="12.75">
      <c r="A155" s="1">
        <v>27</v>
      </c>
      <c r="B155" s="1" t="s">
        <v>235</v>
      </c>
      <c r="C155" s="31">
        <v>40.6</v>
      </c>
      <c r="D155" s="13">
        <v>40.8</v>
      </c>
      <c r="E155" s="4">
        <v>72.7</v>
      </c>
      <c r="F155" s="13">
        <v>75</v>
      </c>
      <c r="G155">
        <v>95</v>
      </c>
    </row>
    <row r="156" spans="1:7" ht="12.75">
      <c r="A156" s="1">
        <v>63</v>
      </c>
      <c r="B156" s="1" t="s">
        <v>235</v>
      </c>
      <c r="C156" s="31">
        <v>54.9</v>
      </c>
      <c r="D156" s="13">
        <v>55</v>
      </c>
      <c r="E156" s="4">
        <v>50.9</v>
      </c>
      <c r="F156" s="13">
        <v>74</v>
      </c>
      <c r="G156">
        <v>75</v>
      </c>
    </row>
    <row r="157" spans="1:7" ht="12.75">
      <c r="A157" s="1">
        <v>73</v>
      </c>
      <c r="B157" s="1" t="s">
        <v>235</v>
      </c>
      <c r="C157" s="31">
        <v>1.9</v>
      </c>
      <c r="D157" s="13">
        <v>25.8</v>
      </c>
      <c r="E157" s="4">
        <v>32.1</v>
      </c>
      <c r="F157" s="13">
        <v>37</v>
      </c>
      <c r="G157">
        <v>31</v>
      </c>
    </row>
    <row r="158" spans="1:7" ht="12.75">
      <c r="A158" s="1">
        <v>112</v>
      </c>
      <c r="B158" s="1" t="s">
        <v>235</v>
      </c>
      <c r="C158" s="31">
        <v>39.8</v>
      </c>
      <c r="D158" s="13">
        <v>30.1</v>
      </c>
      <c r="E158" s="4"/>
      <c r="F158" s="13"/>
      <c r="G158"/>
    </row>
    <row r="159" spans="1:7" ht="12.75">
      <c r="A159" s="1">
        <v>117</v>
      </c>
      <c r="B159" s="1" t="s">
        <v>235</v>
      </c>
      <c r="C159" s="31">
        <v>24.3</v>
      </c>
      <c r="D159" s="13">
        <v>28.2</v>
      </c>
      <c r="E159" s="4">
        <v>21.7</v>
      </c>
      <c r="F159" s="13">
        <v>40</v>
      </c>
      <c r="G159">
        <v>52</v>
      </c>
    </row>
    <row r="160" spans="1:7" ht="12.75">
      <c r="A160" s="1">
        <v>131</v>
      </c>
      <c r="B160" s="1" t="s">
        <v>235</v>
      </c>
      <c r="C160" s="31">
        <v>9.8</v>
      </c>
      <c r="D160" s="13"/>
      <c r="E160" s="4"/>
      <c r="F160" s="13"/>
      <c r="G160"/>
    </row>
    <row r="161" spans="1:7" ht="12.75">
      <c r="A161" s="1">
        <v>139</v>
      </c>
      <c r="B161" s="1" t="s">
        <v>235</v>
      </c>
      <c r="C161" s="31">
        <v>30.6</v>
      </c>
      <c r="D161" s="13">
        <v>65.9</v>
      </c>
      <c r="E161" s="4">
        <v>71.4</v>
      </c>
      <c r="F161" s="13">
        <v>81</v>
      </c>
      <c r="G161">
        <v>82</v>
      </c>
    </row>
    <row r="162" spans="1:7" ht="12.75">
      <c r="A162" s="1">
        <v>141</v>
      </c>
      <c r="B162" s="1" t="s">
        <v>235</v>
      </c>
      <c r="C162" s="31">
        <v>38.6</v>
      </c>
      <c r="D162" s="13">
        <v>29.3</v>
      </c>
      <c r="E162" s="4">
        <v>73.3</v>
      </c>
      <c r="F162" s="13">
        <v>78</v>
      </c>
      <c r="G162">
        <v>76</v>
      </c>
    </row>
    <row r="163" spans="1:7" ht="12.75">
      <c r="A163" s="1">
        <v>148</v>
      </c>
      <c r="B163" s="1" t="s">
        <v>235</v>
      </c>
      <c r="C163" s="31"/>
      <c r="D163" s="13">
        <v>39.1</v>
      </c>
      <c r="E163" s="4"/>
      <c r="F163" s="13"/>
      <c r="G163"/>
    </row>
    <row r="164" spans="1:7" ht="12.75">
      <c r="A164" s="1">
        <v>155</v>
      </c>
      <c r="B164" s="1" t="s">
        <v>235</v>
      </c>
      <c r="C164" s="31">
        <v>17.5</v>
      </c>
      <c r="D164" s="13"/>
      <c r="E164" s="4"/>
      <c r="F164" s="13"/>
      <c r="G164"/>
    </row>
    <row r="165" spans="1:7" ht="12.75">
      <c r="A165" s="1">
        <v>163</v>
      </c>
      <c r="B165" s="1" t="s">
        <v>235</v>
      </c>
      <c r="C165" s="31">
        <v>62.5</v>
      </c>
      <c r="D165" s="13">
        <v>67.5</v>
      </c>
      <c r="E165" s="4">
        <v>63.6</v>
      </c>
      <c r="F165" s="13">
        <v>69</v>
      </c>
      <c r="G165">
        <v>71</v>
      </c>
    </row>
    <row r="166" spans="1:7" ht="12.75">
      <c r="A166" s="1">
        <v>171</v>
      </c>
      <c r="B166" s="1" t="s">
        <v>235</v>
      </c>
      <c r="C166" s="31">
        <v>32.7</v>
      </c>
      <c r="D166" s="13">
        <v>45.9</v>
      </c>
      <c r="E166" s="4">
        <v>48.5</v>
      </c>
      <c r="F166" s="13">
        <v>56</v>
      </c>
      <c r="G166">
        <v>60</v>
      </c>
    </row>
    <row r="167" spans="1:7" ht="12.75">
      <c r="A167" s="1">
        <v>172</v>
      </c>
      <c r="B167" s="1" t="s">
        <v>235</v>
      </c>
      <c r="C167" s="31">
        <v>21.6</v>
      </c>
      <c r="D167" s="13">
        <v>54</v>
      </c>
      <c r="E167" s="4">
        <v>68.9</v>
      </c>
      <c r="F167" s="13">
        <v>89</v>
      </c>
      <c r="G167">
        <v>90</v>
      </c>
    </row>
    <row r="168" spans="1:7" ht="12.75">
      <c r="A168" s="1">
        <v>175</v>
      </c>
      <c r="B168" s="1" t="s">
        <v>235</v>
      </c>
      <c r="C168" s="31">
        <v>8.9</v>
      </c>
      <c r="D168" s="13"/>
      <c r="E168" s="4"/>
      <c r="F168" s="13"/>
      <c r="G168"/>
    </row>
    <row r="169" spans="1:7" ht="12.75">
      <c r="A169" s="1">
        <v>181</v>
      </c>
      <c r="B169" s="1" t="s">
        <v>235</v>
      </c>
      <c r="C169" s="31">
        <v>21.9</v>
      </c>
      <c r="D169" s="13">
        <v>51.1</v>
      </c>
      <c r="E169" s="4"/>
      <c r="F169" s="13"/>
      <c r="G169"/>
    </row>
    <row r="170" spans="1:7" ht="12.75">
      <c r="A170" s="1">
        <v>185</v>
      </c>
      <c r="B170" s="1" t="s">
        <v>235</v>
      </c>
      <c r="C170" s="31">
        <v>42.1</v>
      </c>
      <c r="D170" s="13">
        <v>61</v>
      </c>
      <c r="E170" s="29">
        <v>46</v>
      </c>
      <c r="F170" s="13">
        <v>53</v>
      </c>
      <c r="G170" s="46">
        <v>70</v>
      </c>
    </row>
    <row r="171" spans="1:7" ht="12.75">
      <c r="A171" s="1">
        <v>194</v>
      </c>
      <c r="B171" s="1" t="s">
        <v>235</v>
      </c>
      <c r="C171" s="31">
        <v>22.7</v>
      </c>
      <c r="D171" s="13"/>
      <c r="E171" s="4"/>
      <c r="F171" s="13"/>
      <c r="G171"/>
    </row>
    <row r="172" spans="1:7" ht="12.75">
      <c r="A172" s="1">
        <v>200</v>
      </c>
      <c r="B172" s="1" t="s">
        <v>235</v>
      </c>
      <c r="C172" s="31">
        <v>35.9</v>
      </c>
      <c r="D172" s="13">
        <v>32.7</v>
      </c>
      <c r="E172" s="4">
        <v>57.9</v>
      </c>
      <c r="F172" s="13">
        <v>49</v>
      </c>
      <c r="G172">
        <v>56</v>
      </c>
    </row>
    <row r="173" spans="1:7" ht="12.75">
      <c r="A173" s="1">
        <v>269</v>
      </c>
      <c r="B173" s="1" t="s">
        <v>235</v>
      </c>
      <c r="C173" s="31">
        <v>33</v>
      </c>
      <c r="D173" s="13">
        <v>46.7</v>
      </c>
      <c r="E173" s="4">
        <v>74.2</v>
      </c>
      <c r="F173" s="13"/>
      <c r="G173"/>
    </row>
    <row r="174" spans="1:7" ht="12.75">
      <c r="A174" s="1">
        <v>281</v>
      </c>
      <c r="B174" s="1" t="s">
        <v>235</v>
      </c>
      <c r="C174" s="31">
        <v>11.4</v>
      </c>
      <c r="D174" s="13">
        <v>14.9</v>
      </c>
      <c r="E174" s="4">
        <v>13.4</v>
      </c>
      <c r="F174" s="13">
        <v>19.7</v>
      </c>
      <c r="G174"/>
    </row>
    <row r="175" spans="1:7" ht="12.75">
      <c r="A175" s="1">
        <v>282</v>
      </c>
      <c r="B175" s="1" t="s">
        <v>235</v>
      </c>
      <c r="C175" s="31">
        <v>6.7</v>
      </c>
      <c r="D175" s="13">
        <v>34.1</v>
      </c>
      <c r="E175" s="4">
        <v>34.7</v>
      </c>
      <c r="F175" s="13">
        <v>41</v>
      </c>
      <c r="G175">
        <v>43</v>
      </c>
    </row>
    <row r="176" spans="1:7" ht="12.75">
      <c r="A176" s="1">
        <v>283</v>
      </c>
      <c r="B176" s="1" t="s">
        <v>235</v>
      </c>
      <c r="C176" s="31">
        <v>55.1</v>
      </c>
      <c r="D176" s="13">
        <v>29.5</v>
      </c>
      <c r="E176" s="4">
        <v>84.8</v>
      </c>
      <c r="F176" s="13"/>
      <c r="G176"/>
    </row>
    <row r="177" spans="1:7" ht="12.75">
      <c r="A177" s="1">
        <v>289</v>
      </c>
      <c r="B177" s="1" t="s">
        <v>235</v>
      </c>
      <c r="C177" s="31">
        <v>33.4</v>
      </c>
      <c r="D177" s="13">
        <v>32</v>
      </c>
      <c r="E177" s="4">
        <v>50.7</v>
      </c>
      <c r="F177" s="13">
        <v>76</v>
      </c>
      <c r="G177">
        <v>79</v>
      </c>
    </row>
    <row r="178" spans="1:7" ht="12.75">
      <c r="A178" s="1">
        <v>296</v>
      </c>
      <c r="B178" s="1" t="s">
        <v>235</v>
      </c>
      <c r="C178" s="31">
        <v>28.1</v>
      </c>
      <c r="D178" s="13">
        <v>30.9</v>
      </c>
      <c r="E178" s="4">
        <v>74.6</v>
      </c>
      <c r="F178" s="13">
        <v>71</v>
      </c>
      <c r="G178"/>
    </row>
    <row r="179" spans="1:7" ht="12.75">
      <c r="A179" s="1">
        <v>301</v>
      </c>
      <c r="B179" s="1" t="s">
        <v>235</v>
      </c>
      <c r="C179" s="31">
        <v>40.4</v>
      </c>
      <c r="D179" s="13">
        <v>31.6</v>
      </c>
      <c r="E179" s="4">
        <v>35.1</v>
      </c>
      <c r="F179" s="13">
        <v>46</v>
      </c>
      <c r="G179"/>
    </row>
    <row r="180" spans="1:7" ht="12.75">
      <c r="A180" s="1">
        <v>309</v>
      </c>
      <c r="B180" s="1" t="s">
        <v>235</v>
      </c>
      <c r="C180" s="31">
        <v>29.1</v>
      </c>
      <c r="D180" s="13">
        <v>56.1</v>
      </c>
      <c r="E180" s="4"/>
      <c r="F180" s="13"/>
      <c r="G180"/>
    </row>
    <row r="181" spans="1:7" ht="12.75">
      <c r="A181" s="1">
        <v>312</v>
      </c>
      <c r="B181" s="1" t="s">
        <v>235</v>
      </c>
      <c r="C181" s="31">
        <v>37.7</v>
      </c>
      <c r="D181" s="13">
        <v>32.5</v>
      </c>
      <c r="E181" s="4">
        <v>51.8</v>
      </c>
      <c r="F181" s="13"/>
      <c r="G181"/>
    </row>
    <row r="182" spans="4:7" ht="12.75">
      <c r="D182"/>
      <c r="E182" s="3"/>
      <c r="F182" s="13"/>
      <c r="G182"/>
    </row>
    <row r="183" spans="4:7" ht="12.75">
      <c r="D183"/>
      <c r="E183" s="3"/>
      <c r="F183" s="13"/>
      <c r="G183"/>
    </row>
    <row r="184" spans="3:7" ht="12.75">
      <c r="C184" s="31"/>
      <c r="D184" s="13"/>
      <c r="E184" s="4"/>
      <c r="F184" s="13"/>
      <c r="G184"/>
    </row>
    <row r="185" spans="3:7" ht="12.75">
      <c r="C185" s="31"/>
      <c r="D185" s="13"/>
      <c r="E185" s="7"/>
      <c r="F185" s="13"/>
      <c r="G185"/>
    </row>
    <row r="186" spans="4:7" ht="12.75">
      <c r="D186"/>
      <c r="E186" s="4"/>
      <c r="F186" s="13"/>
      <c r="G186"/>
    </row>
    <row r="187" spans="4:7" ht="12.75">
      <c r="D187"/>
      <c r="E187" s="4"/>
      <c r="F187" s="13"/>
      <c r="G187"/>
    </row>
    <row r="188" spans="4:7" ht="12.75">
      <c r="D188"/>
      <c r="E188" s="4"/>
      <c r="F188" s="13"/>
      <c r="G188"/>
    </row>
    <row r="189" spans="4:7" ht="12.75">
      <c r="D189"/>
      <c r="E189" s="7"/>
      <c r="F189" s="13"/>
      <c r="G189"/>
    </row>
    <row r="190" spans="4:7" ht="12.75">
      <c r="D190"/>
      <c r="E190" s="3"/>
      <c r="G190"/>
    </row>
    <row r="191" spans="4:7" ht="12.75">
      <c r="D191"/>
      <c r="E191" s="3"/>
      <c r="G191"/>
    </row>
    <row r="192" spans="4:7" ht="12.75">
      <c r="D192"/>
      <c r="E192" s="3"/>
      <c r="G192" s="10"/>
    </row>
    <row r="193" spans="4:7" ht="12.75">
      <c r="D193"/>
      <c r="E193" s="3"/>
      <c r="G193" s="10"/>
    </row>
    <row r="194" spans="4:7" ht="12.75">
      <c r="D194"/>
      <c r="E194" s="3"/>
      <c r="G194" s="10"/>
    </row>
  </sheetData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H2" sqref="H2"/>
    </sheetView>
  </sheetViews>
  <sheetFormatPr defaultColWidth="9.140625" defaultRowHeight="12.75"/>
  <cols>
    <col min="1" max="1" width="5.00390625" style="0" customWidth="1"/>
    <col min="2" max="3" width="7.57421875" style="3" customWidth="1"/>
    <col min="4" max="5" width="7.57421875" style="0" customWidth="1"/>
    <col min="6" max="6" width="7.57421875" style="9" customWidth="1"/>
  </cols>
  <sheetData>
    <row r="1" spans="1:6" ht="12.75">
      <c r="A1" s="1" t="s">
        <v>0</v>
      </c>
      <c r="B1" s="33" t="s">
        <v>288</v>
      </c>
      <c r="C1" s="20" t="s">
        <v>282</v>
      </c>
      <c r="D1" s="27" t="s">
        <v>275</v>
      </c>
      <c r="E1" s="14" t="s">
        <v>264</v>
      </c>
      <c r="F1" s="42" t="s">
        <v>292</v>
      </c>
    </row>
    <row r="2" spans="1:6" ht="12.75">
      <c r="A2" s="1">
        <v>1</v>
      </c>
      <c r="B2" s="3">
        <v>8</v>
      </c>
      <c r="C2">
        <v>13</v>
      </c>
      <c r="D2" s="4">
        <v>26</v>
      </c>
      <c r="E2">
        <v>7</v>
      </c>
      <c r="F2"/>
    </row>
    <row r="3" spans="1:6" ht="12.75">
      <c r="A3" s="1">
        <v>2</v>
      </c>
      <c r="B3" s="3">
        <v>4</v>
      </c>
      <c r="C3"/>
      <c r="D3" s="4"/>
      <c r="F3"/>
    </row>
    <row r="4" spans="1:6" ht="12.75">
      <c r="A4" s="1">
        <v>3</v>
      </c>
      <c r="B4" s="3">
        <v>9</v>
      </c>
      <c r="C4">
        <v>8</v>
      </c>
      <c r="D4" s="4">
        <v>14</v>
      </c>
      <c r="E4">
        <v>22</v>
      </c>
      <c r="F4">
        <v>24</v>
      </c>
    </row>
    <row r="5" spans="1:6" ht="12.75">
      <c r="A5" s="1">
        <v>5</v>
      </c>
      <c r="B5" s="3">
        <v>9</v>
      </c>
      <c r="C5">
        <v>17</v>
      </c>
      <c r="D5" s="4">
        <v>23</v>
      </c>
      <c r="E5">
        <v>31</v>
      </c>
      <c r="F5">
        <v>38</v>
      </c>
    </row>
    <row r="6" spans="1:6" ht="12.75">
      <c r="A6" s="1">
        <v>6</v>
      </c>
      <c r="B6" s="3">
        <v>9</v>
      </c>
      <c r="C6"/>
      <c r="D6" s="4"/>
      <c r="F6"/>
    </row>
    <row r="7" spans="1:6" ht="12.75">
      <c r="A7" s="1">
        <v>7</v>
      </c>
      <c r="B7" s="3">
        <v>5</v>
      </c>
      <c r="C7">
        <v>10</v>
      </c>
      <c r="D7" s="4">
        <v>17</v>
      </c>
      <c r="E7">
        <v>26</v>
      </c>
      <c r="F7">
        <v>36</v>
      </c>
    </row>
    <row r="8" spans="1:6" ht="12.75">
      <c r="A8" s="1">
        <v>8</v>
      </c>
      <c r="B8" s="3">
        <v>10</v>
      </c>
      <c r="C8">
        <v>15</v>
      </c>
      <c r="D8" s="4">
        <v>32</v>
      </c>
      <c r="F8"/>
    </row>
    <row r="9" spans="1:6" ht="12.75">
      <c r="A9" s="1">
        <v>9</v>
      </c>
      <c r="B9" s="3">
        <v>5</v>
      </c>
      <c r="C9">
        <v>13</v>
      </c>
      <c r="D9" s="4">
        <v>41</v>
      </c>
      <c r="E9">
        <v>57</v>
      </c>
      <c r="F9">
        <v>61</v>
      </c>
    </row>
    <row r="10" spans="1:6" ht="12.75">
      <c r="A10" s="1">
        <v>10</v>
      </c>
      <c r="B10" s="3">
        <v>6</v>
      </c>
      <c r="C10">
        <v>8</v>
      </c>
      <c r="D10" s="4">
        <v>15</v>
      </c>
      <c r="E10">
        <v>37</v>
      </c>
      <c r="F10"/>
    </row>
    <row r="11" spans="1:6" ht="12.75">
      <c r="A11" s="1">
        <v>11</v>
      </c>
      <c r="B11" s="3">
        <v>6</v>
      </c>
      <c r="C11">
        <v>12</v>
      </c>
      <c r="D11" s="4">
        <v>31</v>
      </c>
      <c r="E11">
        <v>37</v>
      </c>
      <c r="F11">
        <v>47</v>
      </c>
    </row>
    <row r="12" spans="1:6" ht="12.75">
      <c r="A12" s="1">
        <v>12</v>
      </c>
      <c r="B12" s="3">
        <v>4</v>
      </c>
      <c r="C12"/>
      <c r="D12" s="4"/>
      <c r="F12"/>
    </row>
    <row r="13" spans="1:6" ht="12.75">
      <c r="A13" s="1">
        <v>13</v>
      </c>
      <c r="B13" s="3">
        <v>8</v>
      </c>
      <c r="C13">
        <v>11</v>
      </c>
      <c r="D13" s="4">
        <v>33</v>
      </c>
      <c r="F13"/>
    </row>
    <row r="14" spans="1:6" ht="12.75">
      <c r="A14" s="1">
        <v>14</v>
      </c>
      <c r="B14" s="3">
        <v>7</v>
      </c>
      <c r="C14">
        <v>13</v>
      </c>
      <c r="D14" s="4"/>
      <c r="F14"/>
    </row>
    <row r="15" spans="1:6" ht="12.75">
      <c r="A15" s="1">
        <v>15</v>
      </c>
      <c r="B15" s="3">
        <v>8</v>
      </c>
      <c r="C15">
        <v>12</v>
      </c>
      <c r="D15" s="4">
        <v>31</v>
      </c>
      <c r="E15">
        <v>37</v>
      </c>
      <c r="F15">
        <v>47</v>
      </c>
    </row>
    <row r="16" spans="1:6" ht="12.75">
      <c r="A16" s="1">
        <v>16</v>
      </c>
      <c r="B16" s="3">
        <v>10</v>
      </c>
      <c r="C16">
        <v>16</v>
      </c>
      <c r="D16" s="4">
        <v>20</v>
      </c>
      <c r="E16">
        <v>35</v>
      </c>
      <c r="F16">
        <v>38</v>
      </c>
    </row>
    <row r="17" spans="1:6" ht="12.75">
      <c r="A17" s="1">
        <v>18</v>
      </c>
      <c r="B17" s="3">
        <v>9</v>
      </c>
      <c r="C17">
        <v>10</v>
      </c>
      <c r="D17" s="4">
        <v>5</v>
      </c>
      <c r="E17">
        <v>9</v>
      </c>
      <c r="F17">
        <v>13</v>
      </c>
    </row>
    <row r="18" spans="1:6" ht="12.75">
      <c r="A18" s="1">
        <v>19</v>
      </c>
      <c r="B18" s="3">
        <v>8</v>
      </c>
      <c r="C18">
        <v>14</v>
      </c>
      <c r="D18" s="4">
        <v>14</v>
      </c>
      <c r="E18">
        <v>20</v>
      </c>
      <c r="F18">
        <v>27</v>
      </c>
    </row>
    <row r="19" spans="1:6" ht="12.75">
      <c r="A19" s="1">
        <v>20</v>
      </c>
      <c r="B19" s="3">
        <v>8</v>
      </c>
      <c r="C19">
        <v>23</v>
      </c>
      <c r="D19" s="4">
        <v>43</v>
      </c>
      <c r="E19">
        <v>65</v>
      </c>
      <c r="F19">
        <v>68</v>
      </c>
    </row>
    <row r="20" spans="1:6" ht="12.75">
      <c r="A20" s="1">
        <v>21</v>
      </c>
      <c r="B20" s="3">
        <v>15</v>
      </c>
      <c r="C20">
        <v>42</v>
      </c>
      <c r="D20" s="4">
        <v>78</v>
      </c>
      <c r="E20">
        <v>66</v>
      </c>
      <c r="F20">
        <v>87</v>
      </c>
    </row>
    <row r="21" spans="1:6" ht="12.75">
      <c r="A21" s="1">
        <v>23</v>
      </c>
      <c r="B21" s="3">
        <v>9</v>
      </c>
      <c r="C21">
        <v>15</v>
      </c>
      <c r="D21" s="4">
        <v>28</v>
      </c>
      <c r="E21">
        <v>26</v>
      </c>
      <c r="F21">
        <v>30</v>
      </c>
    </row>
    <row r="22" spans="1:6" ht="12.75">
      <c r="A22" s="1">
        <v>24</v>
      </c>
      <c r="B22" s="3">
        <v>7</v>
      </c>
      <c r="C22">
        <v>10</v>
      </c>
      <c r="D22" s="4"/>
      <c r="F22"/>
    </row>
    <row r="23" spans="1:6" ht="12.75">
      <c r="A23" s="1">
        <v>25</v>
      </c>
      <c r="B23" s="3">
        <v>10</v>
      </c>
      <c r="C23">
        <v>13</v>
      </c>
      <c r="D23" s="4">
        <v>15</v>
      </c>
      <c r="E23">
        <v>20</v>
      </c>
      <c r="F23">
        <v>29</v>
      </c>
    </row>
    <row r="24" spans="1:6" ht="12.75">
      <c r="A24" s="1">
        <v>26</v>
      </c>
      <c r="B24" s="3">
        <v>9</v>
      </c>
      <c r="C24">
        <v>15</v>
      </c>
      <c r="D24" s="4">
        <v>34</v>
      </c>
      <c r="E24">
        <v>40</v>
      </c>
      <c r="F24">
        <v>9</v>
      </c>
    </row>
    <row r="25" spans="1:6" ht="12.75">
      <c r="A25" s="1">
        <v>27</v>
      </c>
      <c r="B25" s="3">
        <v>8</v>
      </c>
      <c r="C25">
        <v>13</v>
      </c>
      <c r="D25" s="4">
        <v>17</v>
      </c>
      <c r="E25">
        <v>26</v>
      </c>
      <c r="F25">
        <v>27</v>
      </c>
    </row>
    <row r="26" spans="1:6" ht="12.75">
      <c r="A26" s="1">
        <v>28</v>
      </c>
      <c r="B26" s="3">
        <v>10</v>
      </c>
      <c r="C26">
        <v>15</v>
      </c>
      <c r="D26" s="4">
        <v>29</v>
      </c>
      <c r="E26">
        <v>22</v>
      </c>
      <c r="F26">
        <v>26</v>
      </c>
    </row>
    <row r="27" spans="1:6" ht="12.75">
      <c r="A27" s="1">
        <v>29</v>
      </c>
      <c r="B27" s="3">
        <v>9</v>
      </c>
      <c r="C27">
        <v>27</v>
      </c>
      <c r="D27" s="4"/>
      <c r="F27"/>
    </row>
    <row r="28" spans="1:6" ht="12.75">
      <c r="A28" s="1">
        <v>30</v>
      </c>
      <c r="B28" s="3">
        <v>12</v>
      </c>
      <c r="C28">
        <v>16</v>
      </c>
      <c r="D28" s="4">
        <v>29</v>
      </c>
      <c r="E28">
        <v>31</v>
      </c>
      <c r="F28">
        <v>40</v>
      </c>
    </row>
    <row r="29" spans="1:6" ht="12.75">
      <c r="A29" s="1">
        <v>31</v>
      </c>
      <c r="B29" s="3">
        <v>8</v>
      </c>
      <c r="C29">
        <v>13</v>
      </c>
      <c r="D29" s="4">
        <v>28</v>
      </c>
      <c r="E29">
        <v>36</v>
      </c>
      <c r="F29">
        <v>38</v>
      </c>
    </row>
    <row r="30" spans="1:6" ht="12.75">
      <c r="A30" s="1">
        <v>62</v>
      </c>
      <c r="B30" s="3">
        <v>8</v>
      </c>
      <c r="C30">
        <v>12</v>
      </c>
      <c r="D30" s="4">
        <v>31</v>
      </c>
      <c r="E30">
        <v>34</v>
      </c>
      <c r="F30">
        <v>30</v>
      </c>
    </row>
    <row r="31" spans="1:6" ht="12.75">
      <c r="A31" s="1">
        <v>63</v>
      </c>
      <c r="B31" s="3">
        <v>11</v>
      </c>
      <c r="C31">
        <v>17</v>
      </c>
      <c r="D31" s="4">
        <v>84</v>
      </c>
      <c r="E31">
        <v>81</v>
      </c>
      <c r="F31">
        <v>67</v>
      </c>
    </row>
    <row r="32" spans="1:6" ht="12.75">
      <c r="A32" s="1">
        <v>64</v>
      </c>
      <c r="B32" s="3">
        <v>6</v>
      </c>
      <c r="C32">
        <v>12</v>
      </c>
      <c r="D32" s="4">
        <v>21</v>
      </c>
      <c r="E32">
        <v>29</v>
      </c>
      <c r="F32">
        <v>21</v>
      </c>
    </row>
    <row r="33" spans="1:6" ht="12.75">
      <c r="A33" s="1">
        <v>65</v>
      </c>
      <c r="B33" s="3">
        <v>9</v>
      </c>
      <c r="C33">
        <v>12</v>
      </c>
      <c r="D33" s="4"/>
      <c r="F33"/>
    </row>
    <row r="34" spans="1:6" ht="12.75">
      <c r="A34" s="1">
        <v>66</v>
      </c>
      <c r="B34" s="3">
        <v>13</v>
      </c>
      <c r="C34">
        <v>16</v>
      </c>
      <c r="D34" s="4">
        <v>20</v>
      </c>
      <c r="E34">
        <v>29</v>
      </c>
      <c r="F34">
        <v>33</v>
      </c>
    </row>
    <row r="35" spans="1:6" ht="12.75">
      <c r="A35" s="1">
        <v>67</v>
      </c>
      <c r="B35" s="3">
        <v>6</v>
      </c>
      <c r="C35">
        <v>14</v>
      </c>
      <c r="D35" s="4">
        <v>50</v>
      </c>
      <c r="E35">
        <v>68</v>
      </c>
      <c r="F35">
        <v>60</v>
      </c>
    </row>
    <row r="36" spans="1:6" ht="12.75">
      <c r="A36" s="1">
        <v>68</v>
      </c>
      <c r="B36" s="3">
        <v>8</v>
      </c>
      <c r="C36">
        <v>16</v>
      </c>
      <c r="D36" s="4">
        <v>22</v>
      </c>
      <c r="E36">
        <v>27</v>
      </c>
      <c r="F36">
        <v>48</v>
      </c>
    </row>
    <row r="37" spans="1:6" ht="12.75">
      <c r="A37" s="1">
        <v>69</v>
      </c>
      <c r="B37" s="3">
        <v>7</v>
      </c>
      <c r="C37">
        <v>12</v>
      </c>
      <c r="D37" s="4">
        <v>14</v>
      </c>
      <c r="E37">
        <v>12</v>
      </c>
      <c r="F37">
        <v>13</v>
      </c>
    </row>
    <row r="38" spans="1:6" ht="12.75">
      <c r="A38" s="1">
        <v>70</v>
      </c>
      <c r="B38" s="3">
        <v>8</v>
      </c>
      <c r="C38">
        <v>8</v>
      </c>
      <c r="D38" s="4">
        <v>13</v>
      </c>
      <c r="F38"/>
    </row>
    <row r="39" spans="1:6" ht="12.75">
      <c r="A39" s="1">
        <v>71</v>
      </c>
      <c r="B39" s="3">
        <v>8</v>
      </c>
      <c r="C39">
        <v>10</v>
      </c>
      <c r="D39" s="4">
        <v>12</v>
      </c>
      <c r="E39">
        <v>14</v>
      </c>
      <c r="F39">
        <v>14</v>
      </c>
    </row>
    <row r="40" spans="1:6" ht="12.75">
      <c r="A40" s="1">
        <v>72</v>
      </c>
      <c r="B40" s="3">
        <v>6</v>
      </c>
      <c r="C40">
        <v>8</v>
      </c>
      <c r="D40" s="4">
        <v>10</v>
      </c>
      <c r="E40">
        <v>10</v>
      </c>
      <c r="F40"/>
    </row>
    <row r="41" spans="1:6" ht="12.75">
      <c r="A41" s="1">
        <v>73</v>
      </c>
      <c r="B41" s="3">
        <v>8</v>
      </c>
      <c r="C41">
        <v>14</v>
      </c>
      <c r="D41" s="4">
        <v>17</v>
      </c>
      <c r="E41">
        <v>27</v>
      </c>
      <c r="F41">
        <v>31</v>
      </c>
    </row>
    <row r="42" spans="1:6" ht="12.75">
      <c r="A42" s="1">
        <v>74</v>
      </c>
      <c r="B42" s="3">
        <v>6</v>
      </c>
      <c r="C42">
        <v>11</v>
      </c>
      <c r="D42" s="4">
        <v>14</v>
      </c>
      <c r="F42"/>
    </row>
    <row r="43" spans="1:6" ht="12.75">
      <c r="A43" s="1">
        <v>75</v>
      </c>
      <c r="B43" s="3">
        <v>6</v>
      </c>
      <c r="C43"/>
      <c r="D43" s="4"/>
      <c r="F43"/>
    </row>
    <row r="44" spans="1:6" ht="12.75">
      <c r="A44" s="1">
        <v>76</v>
      </c>
      <c r="B44" s="3">
        <v>7</v>
      </c>
      <c r="C44">
        <v>9</v>
      </c>
      <c r="D44" s="4"/>
      <c r="F44"/>
    </row>
    <row r="45" spans="1:6" ht="12.75">
      <c r="A45" s="1">
        <v>77</v>
      </c>
      <c r="B45" s="3">
        <v>10</v>
      </c>
      <c r="C45">
        <v>8</v>
      </c>
      <c r="D45" s="4">
        <v>11</v>
      </c>
      <c r="E45">
        <v>11</v>
      </c>
      <c r="F45">
        <v>9</v>
      </c>
    </row>
    <row r="46" spans="1:6" ht="12.75">
      <c r="A46" s="1">
        <v>108</v>
      </c>
      <c r="B46" s="3">
        <v>7</v>
      </c>
      <c r="C46">
        <v>11</v>
      </c>
      <c r="D46" s="4">
        <v>32</v>
      </c>
      <c r="E46">
        <v>42</v>
      </c>
      <c r="F46">
        <v>52</v>
      </c>
    </row>
    <row r="47" spans="1:6" ht="12.75">
      <c r="A47" s="1">
        <v>109</v>
      </c>
      <c r="B47" s="3">
        <v>13</v>
      </c>
      <c r="C47">
        <v>23</v>
      </c>
      <c r="D47" s="4">
        <v>40</v>
      </c>
      <c r="E47">
        <v>50</v>
      </c>
      <c r="F47">
        <v>49</v>
      </c>
    </row>
    <row r="48" spans="1:6" ht="12.75">
      <c r="A48" s="1">
        <v>110</v>
      </c>
      <c r="B48" s="3">
        <v>9</v>
      </c>
      <c r="C48">
        <v>13</v>
      </c>
      <c r="D48" s="4">
        <v>19</v>
      </c>
      <c r="F48">
        <v>26</v>
      </c>
    </row>
    <row r="49" spans="1:6" ht="12.75">
      <c r="A49" s="1">
        <v>111</v>
      </c>
      <c r="B49" s="3">
        <v>11</v>
      </c>
      <c r="C49">
        <v>19</v>
      </c>
      <c r="D49" s="4">
        <v>36</v>
      </c>
      <c r="E49">
        <v>53</v>
      </c>
      <c r="F49">
        <v>75</v>
      </c>
    </row>
    <row r="50" spans="1:6" ht="12.75">
      <c r="A50" s="1">
        <v>112</v>
      </c>
      <c r="B50" s="3">
        <v>14</v>
      </c>
      <c r="C50">
        <v>21</v>
      </c>
      <c r="D50" s="4"/>
      <c r="F50"/>
    </row>
    <row r="51" spans="1:6" ht="12.75">
      <c r="A51" s="1">
        <v>113</v>
      </c>
      <c r="B51" s="3">
        <v>19</v>
      </c>
      <c r="C51">
        <v>42</v>
      </c>
      <c r="D51" s="4">
        <v>37</v>
      </c>
      <c r="E51">
        <v>47</v>
      </c>
      <c r="F51"/>
    </row>
    <row r="52" spans="1:6" ht="12.75">
      <c r="A52" s="1">
        <v>114</v>
      </c>
      <c r="B52" s="3">
        <v>7</v>
      </c>
      <c r="C52">
        <v>14</v>
      </c>
      <c r="D52" s="4">
        <v>20</v>
      </c>
      <c r="E52">
        <v>32</v>
      </c>
      <c r="F52">
        <v>43</v>
      </c>
    </row>
    <row r="53" spans="1:6" ht="12.75">
      <c r="A53" s="1">
        <v>115</v>
      </c>
      <c r="B53" s="3">
        <v>15</v>
      </c>
      <c r="C53">
        <v>19</v>
      </c>
      <c r="D53" s="4">
        <v>19</v>
      </c>
      <c r="E53">
        <v>21</v>
      </c>
      <c r="F53">
        <v>47</v>
      </c>
    </row>
    <row r="54" spans="1:6" ht="12.75">
      <c r="A54" s="1">
        <v>116</v>
      </c>
      <c r="B54" s="3">
        <v>8</v>
      </c>
      <c r="C54">
        <v>7</v>
      </c>
      <c r="D54" s="4">
        <v>13</v>
      </c>
      <c r="E54">
        <v>11</v>
      </c>
      <c r="F54">
        <v>37</v>
      </c>
    </row>
    <row r="55" spans="1:6" ht="12.75">
      <c r="A55" s="1">
        <v>117</v>
      </c>
      <c r="B55" s="3">
        <v>6</v>
      </c>
      <c r="C55">
        <v>10</v>
      </c>
      <c r="D55" s="4">
        <v>7</v>
      </c>
      <c r="E55">
        <v>16</v>
      </c>
      <c r="F55">
        <v>27</v>
      </c>
    </row>
    <row r="56" spans="1:6" ht="12.75">
      <c r="A56" s="1">
        <v>118</v>
      </c>
      <c r="B56" s="3">
        <v>8</v>
      </c>
      <c r="C56">
        <v>9</v>
      </c>
      <c r="D56" s="4">
        <v>9</v>
      </c>
      <c r="F56">
        <v>10</v>
      </c>
    </row>
    <row r="57" spans="1:6" ht="12.75">
      <c r="A57" s="1">
        <v>119</v>
      </c>
      <c r="B57" s="3">
        <v>8</v>
      </c>
      <c r="C57">
        <v>9</v>
      </c>
      <c r="D57" s="4">
        <v>21</v>
      </c>
      <c r="E57">
        <v>53</v>
      </c>
      <c r="F57">
        <v>42</v>
      </c>
    </row>
    <row r="58" spans="1:6" ht="12.75">
      <c r="A58" s="1">
        <v>120</v>
      </c>
      <c r="B58" s="3">
        <v>8</v>
      </c>
      <c r="C58">
        <v>12</v>
      </c>
      <c r="D58" s="4">
        <v>23</v>
      </c>
      <c r="F58"/>
    </row>
    <row r="59" spans="1:6" ht="12.75">
      <c r="A59" s="1">
        <v>121</v>
      </c>
      <c r="B59" s="3">
        <v>7</v>
      </c>
      <c r="C59">
        <v>13</v>
      </c>
      <c r="D59" s="4">
        <v>16</v>
      </c>
      <c r="F59"/>
    </row>
    <row r="60" spans="1:6" ht="12.75">
      <c r="A60" s="1">
        <v>122</v>
      </c>
      <c r="B60" s="3">
        <v>7</v>
      </c>
      <c r="C60">
        <v>10</v>
      </c>
      <c r="D60" s="4">
        <v>16</v>
      </c>
      <c r="E60">
        <v>37</v>
      </c>
      <c r="F60">
        <v>50</v>
      </c>
    </row>
    <row r="61" spans="1:6" ht="12.75">
      <c r="A61" s="1">
        <v>123</v>
      </c>
      <c r="B61" s="3">
        <v>11</v>
      </c>
      <c r="C61">
        <v>15</v>
      </c>
      <c r="D61" s="4"/>
      <c r="F61"/>
    </row>
    <row r="62" spans="1:6" ht="12.75">
      <c r="A62" s="1">
        <v>124</v>
      </c>
      <c r="B62" s="3">
        <v>8</v>
      </c>
      <c r="C62">
        <v>13</v>
      </c>
      <c r="D62" s="4">
        <v>19</v>
      </c>
      <c r="E62">
        <v>28</v>
      </c>
      <c r="F62">
        <v>29</v>
      </c>
    </row>
    <row r="63" spans="1:6" ht="12.75">
      <c r="A63" s="1">
        <v>125</v>
      </c>
      <c r="B63" s="3">
        <v>8</v>
      </c>
      <c r="C63">
        <v>11</v>
      </c>
      <c r="D63" s="4">
        <v>14</v>
      </c>
      <c r="F63"/>
    </row>
    <row r="64" spans="1:6" ht="12.75">
      <c r="A64" s="1">
        <v>126</v>
      </c>
      <c r="B64" s="3">
        <v>7</v>
      </c>
      <c r="C64">
        <v>8</v>
      </c>
      <c r="D64" s="4">
        <v>15</v>
      </c>
      <c r="E64">
        <v>18</v>
      </c>
      <c r="F64"/>
    </row>
    <row r="65" spans="1:6" ht="12.75">
      <c r="A65" s="1">
        <v>127</v>
      </c>
      <c r="B65" s="3">
        <v>7</v>
      </c>
      <c r="C65"/>
      <c r="D65" s="4"/>
      <c r="F65"/>
    </row>
    <row r="66" spans="1:6" ht="12.75">
      <c r="A66" s="1">
        <v>128</v>
      </c>
      <c r="B66" s="3">
        <v>8</v>
      </c>
      <c r="C66">
        <v>12</v>
      </c>
      <c r="D66" s="4">
        <v>25</v>
      </c>
      <c r="E66">
        <v>37</v>
      </c>
      <c r="F66">
        <v>26</v>
      </c>
    </row>
    <row r="67" spans="1:6" ht="12.75">
      <c r="A67" s="1">
        <v>129</v>
      </c>
      <c r="B67" s="3">
        <v>6</v>
      </c>
      <c r="C67">
        <v>13</v>
      </c>
      <c r="D67" s="4">
        <v>15</v>
      </c>
      <c r="F67"/>
    </row>
    <row r="68" spans="1:6" ht="12.75">
      <c r="A68" s="1">
        <v>130</v>
      </c>
      <c r="B68" s="3">
        <v>5</v>
      </c>
      <c r="C68">
        <v>11</v>
      </c>
      <c r="D68" s="4">
        <v>12</v>
      </c>
      <c r="F68"/>
    </row>
    <row r="69" spans="1:6" ht="12.75">
      <c r="A69" s="1">
        <v>131</v>
      </c>
      <c r="B69" s="3">
        <v>6</v>
      </c>
      <c r="C69"/>
      <c r="D69" s="4"/>
      <c r="F69"/>
    </row>
    <row r="70" spans="1:6" ht="12.75">
      <c r="A70" s="1">
        <v>132</v>
      </c>
      <c r="B70" s="3">
        <v>6</v>
      </c>
      <c r="C70">
        <v>16</v>
      </c>
      <c r="D70" s="4">
        <v>16</v>
      </c>
      <c r="E70">
        <v>20</v>
      </c>
      <c r="F70">
        <v>27</v>
      </c>
    </row>
    <row r="71" spans="1:6" ht="12.75">
      <c r="A71" s="1">
        <v>133</v>
      </c>
      <c r="B71" s="3">
        <v>7</v>
      </c>
      <c r="C71">
        <v>5</v>
      </c>
      <c r="D71" s="4"/>
      <c r="F71"/>
    </row>
    <row r="72" spans="1:6" ht="12.75">
      <c r="A72" s="1">
        <v>135</v>
      </c>
      <c r="B72" s="3">
        <v>6</v>
      </c>
      <c r="C72"/>
      <c r="D72" s="4"/>
      <c r="F72"/>
    </row>
    <row r="73" spans="1:6" ht="12.75">
      <c r="A73" s="1">
        <v>136</v>
      </c>
      <c r="B73" s="3">
        <v>6</v>
      </c>
      <c r="C73">
        <v>13</v>
      </c>
      <c r="D73" s="4">
        <v>18</v>
      </c>
      <c r="F73">
        <v>60</v>
      </c>
    </row>
    <row r="74" spans="1:6" ht="12.75">
      <c r="A74" s="1">
        <v>138</v>
      </c>
      <c r="B74" s="3">
        <v>6</v>
      </c>
      <c r="C74">
        <v>10</v>
      </c>
      <c r="D74" s="4">
        <v>12</v>
      </c>
      <c r="E74">
        <v>18</v>
      </c>
      <c r="F74">
        <v>34</v>
      </c>
    </row>
    <row r="75" spans="1:6" ht="12.75">
      <c r="A75" s="1">
        <v>139</v>
      </c>
      <c r="B75" s="3">
        <v>10</v>
      </c>
      <c r="C75">
        <v>23</v>
      </c>
      <c r="D75" s="4">
        <v>49</v>
      </c>
      <c r="E75">
        <v>50</v>
      </c>
      <c r="F75">
        <v>64</v>
      </c>
    </row>
    <row r="76" spans="1:6" ht="12.75">
      <c r="A76" s="1">
        <v>140</v>
      </c>
      <c r="B76" s="3">
        <v>9</v>
      </c>
      <c r="C76">
        <v>12</v>
      </c>
      <c r="D76" s="4">
        <v>16</v>
      </c>
      <c r="F76"/>
    </row>
    <row r="77" spans="1:6" ht="12.75">
      <c r="A77" s="1">
        <v>141</v>
      </c>
      <c r="B77" s="3">
        <v>10</v>
      </c>
      <c r="C77">
        <v>13</v>
      </c>
      <c r="D77" s="4">
        <v>24</v>
      </c>
      <c r="E77">
        <v>28</v>
      </c>
      <c r="F77">
        <v>22</v>
      </c>
    </row>
    <row r="78" spans="1:6" ht="12.75">
      <c r="A78" s="1">
        <v>142</v>
      </c>
      <c r="B78" s="3">
        <v>10</v>
      </c>
      <c r="C78">
        <v>24</v>
      </c>
      <c r="D78" s="4">
        <v>21</v>
      </c>
      <c r="E78">
        <v>27</v>
      </c>
      <c r="F78">
        <v>27</v>
      </c>
    </row>
    <row r="79" spans="1:6" ht="12.75">
      <c r="A79" s="1">
        <v>143</v>
      </c>
      <c r="B79" s="3">
        <v>8</v>
      </c>
      <c r="C79">
        <v>18</v>
      </c>
      <c r="D79" s="4">
        <v>5</v>
      </c>
      <c r="E79">
        <v>26</v>
      </c>
      <c r="F79">
        <v>23</v>
      </c>
    </row>
    <row r="80" spans="1:6" ht="12.75">
      <c r="A80" s="1">
        <v>144</v>
      </c>
      <c r="B80" s="3">
        <v>9</v>
      </c>
      <c r="C80">
        <v>12</v>
      </c>
      <c r="D80" s="4">
        <v>16</v>
      </c>
      <c r="E80">
        <v>30</v>
      </c>
      <c r="F80">
        <v>52</v>
      </c>
    </row>
    <row r="81" spans="1:6" ht="12.75">
      <c r="A81" s="1">
        <v>145</v>
      </c>
      <c r="B81" s="3">
        <v>8</v>
      </c>
      <c r="C81">
        <v>13</v>
      </c>
      <c r="D81" s="4">
        <v>25</v>
      </c>
      <c r="E81">
        <v>25</v>
      </c>
      <c r="F81">
        <v>33</v>
      </c>
    </row>
    <row r="82" spans="1:6" ht="12.75">
      <c r="A82" s="1">
        <v>146</v>
      </c>
      <c r="B82" s="3">
        <v>9</v>
      </c>
      <c r="C82">
        <v>11</v>
      </c>
      <c r="D82" s="4">
        <v>18</v>
      </c>
      <c r="E82">
        <v>26</v>
      </c>
      <c r="F82"/>
    </row>
    <row r="83" spans="1:6" ht="12.75">
      <c r="A83" s="1">
        <v>147</v>
      </c>
      <c r="B83" s="3">
        <v>11</v>
      </c>
      <c r="C83">
        <v>15</v>
      </c>
      <c r="D83" s="4">
        <v>34</v>
      </c>
      <c r="E83">
        <v>41</v>
      </c>
      <c r="F83">
        <v>42</v>
      </c>
    </row>
    <row r="84" spans="1:6" ht="12.75">
      <c r="A84" s="1">
        <v>148</v>
      </c>
      <c r="C84">
        <v>8</v>
      </c>
      <c r="D84" s="4"/>
      <c r="F84"/>
    </row>
    <row r="85" spans="1:6" ht="12.75">
      <c r="A85" s="1">
        <v>149</v>
      </c>
      <c r="B85" s="3">
        <v>7</v>
      </c>
      <c r="C85">
        <v>10</v>
      </c>
      <c r="D85" s="4">
        <v>20</v>
      </c>
      <c r="F85"/>
    </row>
    <row r="86" spans="1:6" ht="12.75">
      <c r="A86" s="1">
        <v>150</v>
      </c>
      <c r="B86" s="3">
        <v>8</v>
      </c>
      <c r="C86">
        <v>12</v>
      </c>
      <c r="D86" s="4"/>
      <c r="F86"/>
    </row>
    <row r="87" spans="1:6" ht="12.75">
      <c r="A87" s="1">
        <v>151</v>
      </c>
      <c r="B87" s="3">
        <v>12</v>
      </c>
      <c r="C87">
        <v>15</v>
      </c>
      <c r="D87" s="4"/>
      <c r="F87"/>
    </row>
    <row r="88" spans="1:6" ht="12.75">
      <c r="A88" s="1">
        <v>152</v>
      </c>
      <c r="B88" s="3">
        <v>7</v>
      </c>
      <c r="C88"/>
      <c r="D88" s="4"/>
      <c r="F88"/>
    </row>
    <row r="89" spans="1:6" ht="12.75">
      <c r="A89" s="1">
        <v>153</v>
      </c>
      <c r="B89" s="3">
        <v>8</v>
      </c>
      <c r="C89">
        <v>12</v>
      </c>
      <c r="D89" s="4"/>
      <c r="E89">
        <v>7</v>
      </c>
      <c r="F89"/>
    </row>
    <row r="90" spans="1:6" ht="12.75">
      <c r="A90" s="1">
        <v>154</v>
      </c>
      <c r="C90"/>
      <c r="D90" s="4"/>
      <c r="F90"/>
    </row>
    <row r="91" spans="1:6" ht="12.75">
      <c r="A91" s="1">
        <v>155</v>
      </c>
      <c r="B91" s="3">
        <v>5</v>
      </c>
      <c r="C91"/>
      <c r="D91" s="4"/>
      <c r="F91"/>
    </row>
    <row r="92" spans="1:6" ht="12.75">
      <c r="A92" s="1">
        <v>157</v>
      </c>
      <c r="B92" s="3">
        <v>9</v>
      </c>
      <c r="C92">
        <v>16</v>
      </c>
      <c r="D92" s="4">
        <v>25</v>
      </c>
      <c r="E92">
        <v>24</v>
      </c>
      <c r="F92">
        <v>31</v>
      </c>
    </row>
    <row r="93" spans="1:6" ht="12.75">
      <c r="A93" s="1">
        <v>158</v>
      </c>
      <c r="B93" s="3">
        <v>16</v>
      </c>
      <c r="C93">
        <v>39</v>
      </c>
      <c r="D93" s="4">
        <v>48</v>
      </c>
      <c r="E93">
        <v>31</v>
      </c>
      <c r="F93">
        <v>31</v>
      </c>
    </row>
    <row r="94" spans="1:6" ht="12.75">
      <c r="A94" s="1">
        <v>159</v>
      </c>
      <c r="B94" s="3">
        <v>10</v>
      </c>
      <c r="C94">
        <v>23</v>
      </c>
      <c r="D94" s="4">
        <v>48</v>
      </c>
      <c r="E94">
        <v>43</v>
      </c>
      <c r="F94">
        <v>41</v>
      </c>
    </row>
    <row r="95" spans="1:6" ht="12.75">
      <c r="A95" s="1">
        <v>160</v>
      </c>
      <c r="B95" s="3">
        <v>7</v>
      </c>
      <c r="C95">
        <v>11</v>
      </c>
      <c r="D95" s="4">
        <v>24</v>
      </c>
      <c r="E95">
        <v>33</v>
      </c>
      <c r="F95">
        <v>37</v>
      </c>
    </row>
    <row r="96" spans="1:6" ht="12.75">
      <c r="A96" s="1">
        <v>161</v>
      </c>
      <c r="B96" s="3">
        <v>7</v>
      </c>
      <c r="C96">
        <v>11</v>
      </c>
      <c r="D96" s="4">
        <v>24</v>
      </c>
      <c r="E96">
        <v>29</v>
      </c>
      <c r="F96">
        <v>39</v>
      </c>
    </row>
    <row r="97" spans="1:6" ht="12.75">
      <c r="A97" s="1">
        <v>162</v>
      </c>
      <c r="B97" s="3">
        <v>7</v>
      </c>
      <c r="C97">
        <v>12</v>
      </c>
      <c r="D97" s="4">
        <v>90</v>
      </c>
      <c r="E97">
        <v>26</v>
      </c>
      <c r="F97">
        <v>22</v>
      </c>
    </row>
    <row r="98" spans="1:6" ht="12.75">
      <c r="A98" s="1">
        <v>163</v>
      </c>
      <c r="B98" s="3">
        <v>11</v>
      </c>
      <c r="C98">
        <v>17</v>
      </c>
      <c r="D98" s="4">
        <v>24</v>
      </c>
      <c r="E98">
        <v>28</v>
      </c>
      <c r="F98">
        <v>31</v>
      </c>
    </row>
    <row r="99" spans="1:6" ht="12.75">
      <c r="A99" s="1">
        <v>164</v>
      </c>
      <c r="B99" s="3">
        <v>8</v>
      </c>
      <c r="C99">
        <v>14</v>
      </c>
      <c r="D99" s="4">
        <v>29</v>
      </c>
      <c r="E99">
        <v>32</v>
      </c>
      <c r="F99">
        <v>38</v>
      </c>
    </row>
    <row r="100" spans="1:6" ht="12.75">
      <c r="A100" s="1">
        <v>167</v>
      </c>
      <c r="B100" s="3">
        <v>8</v>
      </c>
      <c r="C100">
        <v>12</v>
      </c>
      <c r="D100" s="4">
        <v>10</v>
      </c>
      <c r="E100">
        <v>14</v>
      </c>
      <c r="F100">
        <v>21</v>
      </c>
    </row>
    <row r="101" spans="1:6" ht="12.75">
      <c r="A101" s="1">
        <v>168</v>
      </c>
      <c r="B101" s="3">
        <v>9</v>
      </c>
      <c r="C101">
        <v>17</v>
      </c>
      <c r="D101" s="4">
        <v>23</v>
      </c>
      <c r="E101">
        <v>24</v>
      </c>
      <c r="F101">
        <v>3</v>
      </c>
    </row>
    <row r="102" spans="1:6" ht="12.75">
      <c r="A102" s="1">
        <v>169</v>
      </c>
      <c r="B102" s="3">
        <v>6</v>
      </c>
      <c r="C102">
        <v>14</v>
      </c>
      <c r="D102" s="4">
        <v>19</v>
      </c>
      <c r="E102">
        <v>16</v>
      </c>
      <c r="F102">
        <v>23</v>
      </c>
    </row>
    <row r="103" spans="1:6" ht="12.75">
      <c r="A103" s="1">
        <v>171</v>
      </c>
      <c r="B103" s="3">
        <v>9</v>
      </c>
      <c r="C103">
        <v>15</v>
      </c>
      <c r="D103" s="4">
        <v>23</v>
      </c>
      <c r="E103">
        <v>29</v>
      </c>
      <c r="F103">
        <v>30</v>
      </c>
    </row>
    <row r="104" spans="1:6" ht="12.75">
      <c r="A104" s="1">
        <v>172</v>
      </c>
      <c r="B104" s="3">
        <v>6</v>
      </c>
      <c r="C104">
        <v>12</v>
      </c>
      <c r="D104" s="4">
        <v>22</v>
      </c>
      <c r="E104">
        <v>23</v>
      </c>
      <c r="F104">
        <v>22</v>
      </c>
    </row>
    <row r="105" spans="1:6" ht="12.75">
      <c r="A105" s="1">
        <v>173</v>
      </c>
      <c r="B105" s="3">
        <v>8</v>
      </c>
      <c r="C105">
        <v>10</v>
      </c>
      <c r="D105" s="4">
        <v>12</v>
      </c>
      <c r="F105"/>
    </row>
    <row r="106" spans="1:6" ht="12.75">
      <c r="A106" s="1">
        <v>174</v>
      </c>
      <c r="B106" s="3">
        <v>10</v>
      </c>
      <c r="C106">
        <v>11</v>
      </c>
      <c r="D106" s="4">
        <v>17</v>
      </c>
      <c r="F106"/>
    </row>
    <row r="107" spans="1:6" ht="12.75">
      <c r="A107" s="1">
        <v>175</v>
      </c>
      <c r="B107" s="3">
        <v>6</v>
      </c>
      <c r="C107"/>
      <c r="D107" s="4"/>
      <c r="F107"/>
    </row>
    <row r="108" spans="1:6" ht="12.75">
      <c r="A108" s="1">
        <v>176</v>
      </c>
      <c r="B108" s="3">
        <v>8</v>
      </c>
      <c r="C108">
        <v>7</v>
      </c>
      <c r="D108" s="4">
        <v>14</v>
      </c>
      <c r="E108">
        <v>17</v>
      </c>
      <c r="F108">
        <v>26</v>
      </c>
    </row>
    <row r="109" spans="1:6" ht="12.75">
      <c r="A109" s="1">
        <v>177</v>
      </c>
      <c r="B109" s="3">
        <v>6</v>
      </c>
      <c r="C109">
        <v>11</v>
      </c>
      <c r="D109" s="4">
        <v>17</v>
      </c>
      <c r="E109">
        <v>19</v>
      </c>
      <c r="F109"/>
    </row>
    <row r="110" spans="1:6" ht="12.75">
      <c r="A110" s="1">
        <v>178</v>
      </c>
      <c r="B110" s="3">
        <v>8</v>
      </c>
      <c r="C110"/>
      <c r="D110" s="4"/>
      <c r="F110"/>
    </row>
    <row r="111" spans="1:6" ht="12.75">
      <c r="A111" s="1">
        <v>179</v>
      </c>
      <c r="B111" s="3">
        <v>10</v>
      </c>
      <c r="C111"/>
      <c r="D111" s="4"/>
      <c r="F111"/>
    </row>
    <row r="112" spans="1:6" ht="12.75">
      <c r="A112" s="1">
        <v>180</v>
      </c>
      <c r="B112" s="3">
        <v>10</v>
      </c>
      <c r="C112">
        <v>17</v>
      </c>
      <c r="D112" s="4">
        <v>21</v>
      </c>
      <c r="E112">
        <v>31</v>
      </c>
      <c r="F112">
        <v>20</v>
      </c>
    </row>
    <row r="113" spans="1:6" ht="12.75">
      <c r="A113" s="1">
        <v>181</v>
      </c>
      <c r="B113" s="3">
        <v>10</v>
      </c>
      <c r="C113">
        <v>34</v>
      </c>
      <c r="D113" s="4"/>
      <c r="F113"/>
    </row>
    <row r="114" spans="1:6" ht="12.75">
      <c r="A114" s="1">
        <v>182</v>
      </c>
      <c r="B114" s="3">
        <v>11</v>
      </c>
      <c r="C114">
        <v>19</v>
      </c>
      <c r="D114" s="4"/>
      <c r="F114"/>
    </row>
    <row r="115" spans="1:6" ht="12.75">
      <c r="A115" s="1">
        <v>183</v>
      </c>
      <c r="B115" s="3">
        <v>9</v>
      </c>
      <c r="C115">
        <v>13</v>
      </c>
      <c r="D115" s="4">
        <v>21</v>
      </c>
      <c r="E115">
        <v>20</v>
      </c>
      <c r="F115">
        <v>57</v>
      </c>
    </row>
    <row r="116" spans="1:6" ht="12.75">
      <c r="A116" s="1">
        <v>184</v>
      </c>
      <c r="B116" s="3">
        <v>8</v>
      </c>
      <c r="C116">
        <v>11</v>
      </c>
      <c r="D116" s="4"/>
      <c r="F116"/>
    </row>
    <row r="117" spans="1:6" ht="12.75">
      <c r="A117" s="1">
        <v>185</v>
      </c>
      <c r="B117" s="3">
        <v>10</v>
      </c>
      <c r="C117">
        <v>22</v>
      </c>
      <c r="D117" s="4">
        <v>20</v>
      </c>
      <c r="E117">
        <v>56</v>
      </c>
      <c r="F117">
        <v>71</v>
      </c>
    </row>
    <row r="118" spans="1:6" ht="12.75">
      <c r="A118" s="1">
        <v>186</v>
      </c>
      <c r="B118" s="3">
        <v>10</v>
      </c>
      <c r="C118">
        <v>8</v>
      </c>
      <c r="D118" s="4">
        <v>5</v>
      </c>
      <c r="F118"/>
    </row>
    <row r="119" spans="1:6" ht="12.75">
      <c r="A119" s="1">
        <v>187</v>
      </c>
      <c r="B119" s="3">
        <v>5</v>
      </c>
      <c r="C119"/>
      <c r="D119" s="4"/>
      <c r="F119"/>
    </row>
    <row r="120" spans="1:6" ht="12.75">
      <c r="A120" s="1">
        <v>190</v>
      </c>
      <c r="B120" s="3">
        <v>8</v>
      </c>
      <c r="C120">
        <v>9</v>
      </c>
      <c r="D120" s="4">
        <v>14</v>
      </c>
      <c r="F120"/>
    </row>
    <row r="121" spans="1:6" ht="12.75">
      <c r="A121" s="1">
        <v>191</v>
      </c>
      <c r="B121" s="3">
        <v>8</v>
      </c>
      <c r="C121">
        <v>12</v>
      </c>
      <c r="D121" s="4">
        <v>17</v>
      </c>
      <c r="E121">
        <v>19</v>
      </c>
      <c r="F121">
        <v>25</v>
      </c>
    </row>
    <row r="122" spans="1:6" ht="12.75">
      <c r="A122" s="1">
        <v>192</v>
      </c>
      <c r="B122" s="3">
        <v>8</v>
      </c>
      <c r="C122">
        <v>13</v>
      </c>
      <c r="D122" s="4"/>
      <c r="F122"/>
    </row>
    <row r="123" spans="1:6" ht="12.75">
      <c r="A123" s="1">
        <v>193</v>
      </c>
      <c r="B123" s="3">
        <v>8</v>
      </c>
      <c r="C123">
        <v>14</v>
      </c>
      <c r="D123" s="4"/>
      <c r="F123"/>
    </row>
    <row r="124" spans="1:6" ht="12.75">
      <c r="A124" s="1">
        <v>194</v>
      </c>
      <c r="B124" s="3">
        <v>9</v>
      </c>
      <c r="C124"/>
      <c r="D124" s="4"/>
      <c r="F124"/>
    </row>
    <row r="125" spans="1:6" ht="12.75">
      <c r="A125" s="1">
        <v>195</v>
      </c>
      <c r="B125" s="3">
        <v>6</v>
      </c>
      <c r="C125"/>
      <c r="D125" s="4"/>
      <c r="F125"/>
    </row>
    <row r="126" spans="1:6" ht="12.75">
      <c r="A126" s="1">
        <v>196</v>
      </c>
      <c r="B126" s="3">
        <v>6</v>
      </c>
      <c r="C126">
        <v>8</v>
      </c>
      <c r="D126" s="4">
        <v>8</v>
      </c>
      <c r="E126">
        <v>13</v>
      </c>
      <c r="F126">
        <v>8</v>
      </c>
    </row>
    <row r="127" spans="1:6" ht="12.75">
      <c r="A127" s="1">
        <v>197</v>
      </c>
      <c r="B127" s="3">
        <v>8</v>
      </c>
      <c r="C127"/>
      <c r="D127" s="4"/>
      <c r="F127"/>
    </row>
    <row r="128" spans="1:6" ht="12.75">
      <c r="A128" s="1">
        <v>198</v>
      </c>
      <c r="B128" s="3">
        <v>8</v>
      </c>
      <c r="C128">
        <v>12</v>
      </c>
      <c r="D128" s="4">
        <v>27</v>
      </c>
      <c r="F128"/>
    </row>
    <row r="129" spans="1:6" ht="12.75">
      <c r="A129" s="1">
        <v>199</v>
      </c>
      <c r="B129" s="3">
        <v>7</v>
      </c>
      <c r="C129">
        <v>11</v>
      </c>
      <c r="D129" s="4"/>
      <c r="F129"/>
    </row>
    <row r="130" spans="1:6" ht="12.75">
      <c r="A130" s="1">
        <v>200</v>
      </c>
      <c r="B130" s="3">
        <v>7</v>
      </c>
      <c r="C130">
        <v>12</v>
      </c>
      <c r="D130" s="4">
        <v>31</v>
      </c>
      <c r="E130">
        <v>35</v>
      </c>
      <c r="F130">
        <v>38</v>
      </c>
    </row>
    <row r="131" spans="1:6" ht="12.75">
      <c r="A131" s="1">
        <v>201</v>
      </c>
      <c r="B131" s="3">
        <v>10</v>
      </c>
      <c r="C131">
        <v>14</v>
      </c>
      <c r="D131" s="4">
        <v>26</v>
      </c>
      <c r="E131">
        <v>44</v>
      </c>
      <c r="F131">
        <v>57</v>
      </c>
    </row>
    <row r="132" spans="1:6" ht="12.75">
      <c r="A132" s="1">
        <v>202</v>
      </c>
      <c r="B132" s="3">
        <v>7</v>
      </c>
      <c r="C132">
        <v>14</v>
      </c>
      <c r="D132" s="4">
        <v>45</v>
      </c>
      <c r="E132">
        <v>44</v>
      </c>
      <c r="F132">
        <v>48</v>
      </c>
    </row>
    <row r="133" spans="1:6" ht="12.75">
      <c r="A133" s="1">
        <v>203</v>
      </c>
      <c r="B133" s="3">
        <v>8</v>
      </c>
      <c r="C133">
        <v>14</v>
      </c>
      <c r="D133" s="4">
        <v>19</v>
      </c>
      <c r="E133">
        <v>28</v>
      </c>
      <c r="F133">
        <v>48</v>
      </c>
    </row>
    <row r="134" spans="1:6" ht="12.75">
      <c r="A134" s="1">
        <v>204</v>
      </c>
      <c r="B134" s="3">
        <v>11</v>
      </c>
      <c r="C134">
        <v>17</v>
      </c>
      <c r="D134" s="4"/>
      <c r="F134"/>
    </row>
    <row r="135" spans="1:6" ht="12.75">
      <c r="A135" s="1">
        <v>205</v>
      </c>
      <c r="B135" s="3">
        <v>8</v>
      </c>
      <c r="C135">
        <v>13</v>
      </c>
      <c r="D135" s="4"/>
      <c r="F135"/>
    </row>
    <row r="136" spans="1:6" ht="12.75">
      <c r="A136" s="1">
        <v>266</v>
      </c>
      <c r="B136" s="3">
        <v>8</v>
      </c>
      <c r="C136"/>
      <c r="D136" s="4"/>
      <c r="F136"/>
    </row>
    <row r="137" spans="1:6" ht="12.75">
      <c r="A137" s="1">
        <v>267</v>
      </c>
      <c r="B137" s="3">
        <v>6</v>
      </c>
      <c r="C137">
        <v>12</v>
      </c>
      <c r="D137" s="4">
        <v>20</v>
      </c>
      <c r="E137">
        <v>21</v>
      </c>
      <c r="F137"/>
    </row>
    <row r="138" spans="1:6" ht="12.75">
      <c r="A138" s="1">
        <v>268</v>
      </c>
      <c r="B138" s="3">
        <v>7</v>
      </c>
      <c r="C138"/>
      <c r="D138" s="4"/>
      <c r="F138"/>
    </row>
    <row r="139" spans="1:6" ht="12.75">
      <c r="A139" s="1">
        <v>269</v>
      </c>
      <c r="B139" s="3">
        <v>6</v>
      </c>
      <c r="C139">
        <v>11</v>
      </c>
      <c r="D139" s="4">
        <v>27</v>
      </c>
      <c r="F139"/>
    </row>
    <row r="140" spans="1:6" ht="12.75">
      <c r="A140" s="1">
        <v>270</v>
      </c>
      <c r="B140" s="3">
        <v>7</v>
      </c>
      <c r="C140">
        <v>13</v>
      </c>
      <c r="D140" s="4">
        <v>20</v>
      </c>
      <c r="E140">
        <v>15</v>
      </c>
      <c r="F140"/>
    </row>
    <row r="141" spans="1:6" ht="12.75">
      <c r="A141" s="1">
        <v>271</v>
      </c>
      <c r="B141" s="3">
        <v>9</v>
      </c>
      <c r="C141">
        <v>13</v>
      </c>
      <c r="D141" s="4">
        <v>27</v>
      </c>
      <c r="E141">
        <v>36</v>
      </c>
      <c r="F141">
        <v>10</v>
      </c>
    </row>
    <row r="142" spans="1:6" ht="12.75">
      <c r="A142" s="1">
        <v>272</v>
      </c>
      <c r="B142" s="3">
        <v>8</v>
      </c>
      <c r="C142">
        <v>9</v>
      </c>
      <c r="D142" s="4">
        <v>10</v>
      </c>
      <c r="E142">
        <v>17</v>
      </c>
      <c r="F142"/>
    </row>
    <row r="143" spans="1:6" ht="12.75">
      <c r="A143" s="1">
        <v>273</v>
      </c>
      <c r="B143" s="3">
        <v>8</v>
      </c>
      <c r="C143"/>
      <c r="D143" s="4"/>
      <c r="F143"/>
    </row>
    <row r="144" spans="1:6" ht="12.75">
      <c r="A144" s="1">
        <v>274</v>
      </c>
      <c r="B144" s="3">
        <v>4</v>
      </c>
      <c r="C144"/>
      <c r="D144" s="4"/>
      <c r="F144"/>
    </row>
    <row r="145" spans="1:6" ht="12.75">
      <c r="A145" s="1">
        <v>275</v>
      </c>
      <c r="B145" s="3">
        <v>8</v>
      </c>
      <c r="C145"/>
      <c r="D145" s="4"/>
      <c r="F145"/>
    </row>
    <row r="146" spans="1:6" ht="12.75">
      <c r="A146" s="1">
        <v>276</v>
      </c>
      <c r="B146" s="3">
        <v>7</v>
      </c>
      <c r="C146">
        <v>13</v>
      </c>
      <c r="D146" s="4">
        <v>14</v>
      </c>
      <c r="E146">
        <v>16</v>
      </c>
      <c r="F146"/>
    </row>
    <row r="147" spans="1:6" ht="12.75">
      <c r="A147" s="1">
        <v>277</v>
      </c>
      <c r="B147" s="3">
        <v>17</v>
      </c>
      <c r="C147">
        <v>23</v>
      </c>
      <c r="D147" s="4">
        <v>41</v>
      </c>
      <c r="E147">
        <v>47</v>
      </c>
      <c r="F147">
        <v>42</v>
      </c>
    </row>
    <row r="148" spans="1:6" ht="12.75">
      <c r="A148" s="1">
        <v>278</v>
      </c>
      <c r="B148" s="3">
        <v>6</v>
      </c>
      <c r="C148">
        <v>10</v>
      </c>
      <c r="D148" s="4">
        <v>18</v>
      </c>
      <c r="E148">
        <v>19</v>
      </c>
      <c r="F148">
        <v>25</v>
      </c>
    </row>
    <row r="149" spans="1:6" ht="12.75">
      <c r="A149" s="1">
        <v>279</v>
      </c>
      <c r="B149" s="3">
        <v>7</v>
      </c>
      <c r="C149">
        <v>8</v>
      </c>
      <c r="D149" s="4"/>
      <c r="F149"/>
    </row>
    <row r="150" spans="1:6" ht="12.75">
      <c r="A150" s="1">
        <v>280</v>
      </c>
      <c r="B150" s="3">
        <v>4</v>
      </c>
      <c r="C150">
        <v>9</v>
      </c>
      <c r="D150" s="4">
        <v>10</v>
      </c>
      <c r="E150">
        <v>15</v>
      </c>
      <c r="F150">
        <v>19</v>
      </c>
    </row>
    <row r="151" spans="1:6" ht="12.75">
      <c r="A151" s="1">
        <v>281</v>
      </c>
      <c r="B151" s="3">
        <v>5</v>
      </c>
      <c r="C151">
        <v>11</v>
      </c>
      <c r="D151" s="4">
        <v>11</v>
      </c>
      <c r="E151">
        <v>10</v>
      </c>
      <c r="F151"/>
    </row>
    <row r="152" spans="1:6" ht="12.75">
      <c r="A152" s="1">
        <v>282</v>
      </c>
      <c r="B152" s="3">
        <v>6</v>
      </c>
      <c r="C152">
        <v>11</v>
      </c>
      <c r="D152" s="4">
        <v>15</v>
      </c>
      <c r="E152">
        <v>22</v>
      </c>
      <c r="F152">
        <v>11</v>
      </c>
    </row>
    <row r="153" spans="1:6" ht="12.75">
      <c r="A153" s="1">
        <v>283</v>
      </c>
      <c r="B153" s="3">
        <v>10</v>
      </c>
      <c r="C153">
        <v>14</v>
      </c>
      <c r="D153" s="4">
        <v>22</v>
      </c>
      <c r="F153"/>
    </row>
    <row r="154" spans="1:6" ht="12.75">
      <c r="A154" s="1">
        <v>284</v>
      </c>
      <c r="B154" s="3">
        <v>8</v>
      </c>
      <c r="C154">
        <v>13</v>
      </c>
      <c r="D154" s="4">
        <v>21</v>
      </c>
      <c r="E154">
        <v>35</v>
      </c>
      <c r="F154">
        <v>106</v>
      </c>
    </row>
    <row r="155" spans="1:6" ht="12.75">
      <c r="A155" s="1">
        <v>285</v>
      </c>
      <c r="B155" s="3">
        <v>8</v>
      </c>
      <c r="C155">
        <v>19</v>
      </c>
      <c r="D155" s="4">
        <v>24</v>
      </c>
      <c r="E155">
        <v>36</v>
      </c>
      <c r="F155">
        <v>26</v>
      </c>
    </row>
    <row r="156" spans="1:6" ht="12.75">
      <c r="A156" s="1">
        <v>286</v>
      </c>
      <c r="B156" s="3">
        <v>16</v>
      </c>
      <c r="C156">
        <v>34</v>
      </c>
      <c r="D156" s="4">
        <v>28</v>
      </c>
      <c r="E156">
        <v>34</v>
      </c>
      <c r="F156">
        <v>37</v>
      </c>
    </row>
    <row r="157" spans="1:6" ht="12.75">
      <c r="A157" s="1">
        <v>287</v>
      </c>
      <c r="B157" s="3">
        <v>10</v>
      </c>
      <c r="C157">
        <v>17</v>
      </c>
      <c r="D157" s="4">
        <v>40</v>
      </c>
      <c r="E157">
        <v>13</v>
      </c>
      <c r="F157">
        <v>45</v>
      </c>
    </row>
    <row r="158" spans="1:6" ht="12.75">
      <c r="A158" s="1">
        <v>288</v>
      </c>
      <c r="B158" s="3">
        <v>8</v>
      </c>
      <c r="C158">
        <v>16</v>
      </c>
      <c r="D158" s="4">
        <v>25</v>
      </c>
      <c r="E158">
        <v>23</v>
      </c>
      <c r="F158">
        <v>33</v>
      </c>
    </row>
    <row r="159" spans="1:6" ht="12.75">
      <c r="A159" s="1">
        <v>289</v>
      </c>
      <c r="B159" s="3">
        <v>9</v>
      </c>
      <c r="C159">
        <v>16</v>
      </c>
      <c r="D159" s="4">
        <v>24</v>
      </c>
      <c r="E159">
        <v>25</v>
      </c>
      <c r="F159">
        <v>35</v>
      </c>
    </row>
    <row r="160" spans="1:6" ht="12.75">
      <c r="A160" s="1">
        <v>290</v>
      </c>
      <c r="B160" s="3">
        <v>8</v>
      </c>
      <c r="C160">
        <v>17</v>
      </c>
      <c r="D160" s="4">
        <v>23</v>
      </c>
      <c r="E160">
        <v>33</v>
      </c>
      <c r="F160">
        <v>30</v>
      </c>
    </row>
    <row r="161" spans="1:6" ht="12.75">
      <c r="A161" s="1">
        <v>291</v>
      </c>
      <c r="B161" s="3">
        <v>8</v>
      </c>
      <c r="C161">
        <v>13</v>
      </c>
      <c r="D161" s="4">
        <v>27</v>
      </c>
      <c r="E161">
        <v>30</v>
      </c>
      <c r="F161">
        <v>35</v>
      </c>
    </row>
    <row r="162" spans="1:6" ht="12.75">
      <c r="A162" s="1">
        <v>292</v>
      </c>
      <c r="B162" s="3">
        <v>9</v>
      </c>
      <c r="C162">
        <v>14</v>
      </c>
      <c r="D162" s="4">
        <v>39</v>
      </c>
      <c r="E162">
        <v>56</v>
      </c>
      <c r="F162"/>
    </row>
    <row r="163" spans="1:6" ht="12.75">
      <c r="A163" s="1">
        <v>293</v>
      </c>
      <c r="B163" s="3">
        <v>8</v>
      </c>
      <c r="C163">
        <v>15</v>
      </c>
      <c r="D163" s="4">
        <v>24</v>
      </c>
      <c r="F163">
        <v>14</v>
      </c>
    </row>
    <row r="164" spans="1:6" ht="12.75">
      <c r="A164" s="1">
        <v>294</v>
      </c>
      <c r="B164" s="3">
        <v>8</v>
      </c>
      <c r="C164"/>
      <c r="D164" s="4"/>
      <c r="F164"/>
    </row>
    <row r="165" spans="1:6" ht="12.75">
      <c r="A165" s="1">
        <v>295</v>
      </c>
      <c r="B165" s="3">
        <v>9</v>
      </c>
      <c r="C165">
        <v>14</v>
      </c>
      <c r="D165" s="4">
        <v>32</v>
      </c>
      <c r="F165">
        <v>44</v>
      </c>
    </row>
    <row r="166" spans="1:6" ht="12.75">
      <c r="A166" s="1">
        <v>296</v>
      </c>
      <c r="B166" s="3">
        <v>11</v>
      </c>
      <c r="C166">
        <v>16</v>
      </c>
      <c r="D166" s="4">
        <v>38</v>
      </c>
      <c r="E166">
        <v>54</v>
      </c>
      <c r="F166"/>
    </row>
    <row r="167" spans="1:6" ht="12.75">
      <c r="A167" s="1">
        <v>297</v>
      </c>
      <c r="B167" s="3">
        <v>10</v>
      </c>
      <c r="C167">
        <v>14</v>
      </c>
      <c r="D167" s="4"/>
      <c r="F167"/>
    </row>
    <row r="168" spans="1:6" ht="12.75">
      <c r="A168" s="1">
        <v>298</v>
      </c>
      <c r="B168" s="3">
        <v>7</v>
      </c>
      <c r="C168">
        <v>13</v>
      </c>
      <c r="D168" s="4">
        <v>15</v>
      </c>
      <c r="F168"/>
    </row>
    <row r="169" spans="1:6" ht="12.75">
      <c r="A169" s="1">
        <v>300</v>
      </c>
      <c r="B169" s="3">
        <v>8</v>
      </c>
      <c r="C169"/>
      <c r="D169" s="4"/>
      <c r="F169"/>
    </row>
    <row r="170" spans="1:6" ht="12.75">
      <c r="A170" s="1">
        <v>301</v>
      </c>
      <c r="B170" s="3">
        <v>6</v>
      </c>
      <c r="C170">
        <v>13</v>
      </c>
      <c r="D170" s="4">
        <v>24</v>
      </c>
      <c r="E170">
        <v>33</v>
      </c>
      <c r="F170"/>
    </row>
    <row r="171" spans="1:6" ht="12.75">
      <c r="A171" s="1">
        <v>302</v>
      </c>
      <c r="B171" s="3">
        <v>6</v>
      </c>
      <c r="C171">
        <v>9</v>
      </c>
      <c r="D171" s="4">
        <v>23</v>
      </c>
      <c r="E171">
        <v>0</v>
      </c>
      <c r="F171"/>
    </row>
    <row r="172" spans="1:6" ht="12.75">
      <c r="A172" s="1">
        <v>303</v>
      </c>
      <c r="B172" s="3">
        <v>8</v>
      </c>
      <c r="C172">
        <v>15</v>
      </c>
      <c r="D172" s="4">
        <v>37</v>
      </c>
      <c r="E172">
        <v>15</v>
      </c>
      <c r="F172">
        <v>61</v>
      </c>
    </row>
    <row r="173" spans="1:6" ht="12.75">
      <c r="A173" s="1">
        <v>304</v>
      </c>
      <c r="B173" s="3">
        <v>8</v>
      </c>
      <c r="C173"/>
      <c r="D173" s="4"/>
      <c r="F173"/>
    </row>
    <row r="174" spans="1:6" ht="12.75">
      <c r="A174" s="1">
        <v>305</v>
      </c>
      <c r="B174" s="3">
        <v>7</v>
      </c>
      <c r="C174">
        <v>9</v>
      </c>
      <c r="D174" s="4"/>
      <c r="F174"/>
    </row>
    <row r="175" spans="1:6" ht="12.75">
      <c r="A175" s="1">
        <v>306</v>
      </c>
      <c r="B175" s="3">
        <v>9</v>
      </c>
      <c r="C175">
        <v>15</v>
      </c>
      <c r="D175" s="4">
        <v>24</v>
      </c>
      <c r="E175">
        <v>8</v>
      </c>
      <c r="F175">
        <v>29</v>
      </c>
    </row>
    <row r="176" spans="1:6" ht="12.75">
      <c r="A176" s="1">
        <v>307</v>
      </c>
      <c r="B176" s="3">
        <v>10</v>
      </c>
      <c r="C176">
        <v>13</v>
      </c>
      <c r="D176" s="4">
        <v>35</v>
      </c>
      <c r="E176">
        <v>40</v>
      </c>
      <c r="F176">
        <v>46</v>
      </c>
    </row>
    <row r="177" spans="1:6" ht="12.75">
      <c r="A177" s="1">
        <v>309</v>
      </c>
      <c r="B177" s="3">
        <v>7</v>
      </c>
      <c r="C177">
        <v>13</v>
      </c>
      <c r="D177" s="4"/>
      <c r="F177"/>
    </row>
    <row r="178" spans="1:6" ht="12.75">
      <c r="A178" s="1">
        <v>310</v>
      </c>
      <c r="B178" s="3">
        <v>11</v>
      </c>
      <c r="C178">
        <v>27</v>
      </c>
      <c r="D178" s="4">
        <v>39</v>
      </c>
      <c r="E178">
        <v>50</v>
      </c>
      <c r="F178">
        <v>53</v>
      </c>
    </row>
    <row r="179" spans="1:6" ht="12.75">
      <c r="A179" s="1">
        <v>311</v>
      </c>
      <c r="B179" s="3">
        <v>9</v>
      </c>
      <c r="C179">
        <v>12</v>
      </c>
      <c r="D179" s="4">
        <v>19</v>
      </c>
      <c r="E179">
        <v>25</v>
      </c>
      <c r="F179">
        <v>49</v>
      </c>
    </row>
    <row r="180" spans="1:6" ht="12.75">
      <c r="A180" s="1">
        <v>312</v>
      </c>
      <c r="B180" s="3">
        <v>8</v>
      </c>
      <c r="C180">
        <v>14</v>
      </c>
      <c r="D180" s="4">
        <v>21</v>
      </c>
      <c r="F180"/>
    </row>
    <row r="181" spans="1:6" ht="12.75">
      <c r="A181" s="1">
        <v>313</v>
      </c>
      <c r="B181" s="3">
        <v>7</v>
      </c>
      <c r="C181">
        <v>11</v>
      </c>
      <c r="D181" s="4">
        <v>5</v>
      </c>
      <c r="E181">
        <v>10</v>
      </c>
      <c r="F181">
        <v>18</v>
      </c>
    </row>
    <row r="182" spans="3:6" ht="12.75">
      <c r="C182"/>
      <c r="D182" s="3"/>
      <c r="F182"/>
    </row>
    <row r="183" spans="3:6" ht="12.75">
      <c r="C183"/>
      <c r="D183" s="3"/>
      <c r="F183"/>
    </row>
    <row r="184" spans="3:6" ht="12.75">
      <c r="C184"/>
      <c r="D184" s="4"/>
      <c r="F184"/>
    </row>
    <row r="185" spans="3:6" ht="12.75">
      <c r="C185"/>
      <c r="D185" s="7"/>
      <c r="F185"/>
    </row>
    <row r="186" spans="3:6" ht="12.75">
      <c r="C186"/>
      <c r="D186" s="4"/>
      <c r="F186"/>
    </row>
    <row r="187" spans="3:6" ht="12.75">
      <c r="C187"/>
      <c r="D187" s="4"/>
      <c r="F187"/>
    </row>
    <row r="188" spans="3:6" ht="12.75">
      <c r="C188"/>
      <c r="D188" s="4"/>
      <c r="F188"/>
    </row>
    <row r="189" spans="3:6" ht="12.75">
      <c r="C189"/>
      <c r="D189" s="7"/>
      <c r="F189"/>
    </row>
    <row r="190" spans="3:6" ht="12.75">
      <c r="C190"/>
      <c r="D190" s="3"/>
      <c r="F190"/>
    </row>
    <row r="191" spans="3:6" ht="12.75">
      <c r="C191"/>
      <c r="D191" s="3"/>
      <c r="F191"/>
    </row>
    <row r="192" spans="3:6" ht="12.75">
      <c r="C192"/>
      <c r="D192" s="3"/>
      <c r="F192" s="10"/>
    </row>
    <row r="193" spans="3:6" ht="12.75">
      <c r="C193"/>
      <c r="D193" s="3"/>
      <c r="F193" s="10"/>
    </row>
    <row r="194" spans="3:6" ht="12.75">
      <c r="C194"/>
      <c r="D194" s="3"/>
      <c r="F194" s="10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9"/>
  <sheetViews>
    <sheetView workbookViewId="0" topLeftCell="A1">
      <selection activeCell="O4" sqref="O4"/>
    </sheetView>
  </sheetViews>
  <sheetFormatPr defaultColWidth="9.140625" defaultRowHeight="12.75"/>
  <cols>
    <col min="1" max="1" width="5.00390625" style="0" customWidth="1"/>
    <col min="2" max="3" width="10.7109375" style="0" customWidth="1"/>
  </cols>
  <sheetData>
    <row r="1" spans="1:3" ht="25.5">
      <c r="A1" s="1" t="s">
        <v>0</v>
      </c>
      <c r="B1" s="23" t="s">
        <v>273</v>
      </c>
      <c r="C1" s="45" t="s">
        <v>296</v>
      </c>
    </row>
    <row r="2" spans="1:2" ht="12.75">
      <c r="A2" s="1">
        <v>1</v>
      </c>
      <c r="B2" s="13"/>
    </row>
    <row r="3" spans="1:2" ht="12.75">
      <c r="A3" s="1">
        <v>2</v>
      </c>
      <c r="B3" s="13"/>
    </row>
    <row r="4" spans="1:2" ht="12.75">
      <c r="A4" s="1">
        <v>3</v>
      </c>
      <c r="B4" s="13"/>
    </row>
    <row r="5" spans="1:2" ht="12.75">
      <c r="A5" s="1">
        <v>5</v>
      </c>
      <c r="B5" s="13"/>
    </row>
    <row r="6" spans="1:2" ht="12.75">
      <c r="A6" s="1">
        <v>6</v>
      </c>
      <c r="B6" s="13"/>
    </row>
    <row r="7" spans="1:2" ht="12.75">
      <c r="A7" s="1">
        <v>7</v>
      </c>
      <c r="B7" s="13"/>
    </row>
    <row r="8" spans="1:2" ht="12.75">
      <c r="A8" s="1">
        <v>8</v>
      </c>
      <c r="B8" s="13"/>
    </row>
    <row r="9" spans="1:3" ht="12.75">
      <c r="A9" s="1">
        <v>9</v>
      </c>
      <c r="B9" s="13">
        <v>226</v>
      </c>
      <c r="C9">
        <v>241</v>
      </c>
    </row>
    <row r="10" spans="1:2" ht="12.75">
      <c r="A10" s="1">
        <v>10</v>
      </c>
      <c r="B10" s="13">
        <v>7.4</v>
      </c>
    </row>
    <row r="11" spans="1:3" ht="12.75">
      <c r="A11" s="1">
        <v>11</v>
      </c>
      <c r="B11" s="13">
        <v>26.6</v>
      </c>
      <c r="C11">
        <v>41</v>
      </c>
    </row>
    <row r="12" spans="1:2" ht="12.75">
      <c r="A12" s="1">
        <v>12</v>
      </c>
      <c r="B12" s="13"/>
    </row>
    <row r="13" spans="1:2" ht="12.75">
      <c r="A13" s="1">
        <v>13</v>
      </c>
      <c r="B13" s="13"/>
    </row>
    <row r="14" spans="1:2" ht="12.75">
      <c r="A14" s="1">
        <v>14</v>
      </c>
      <c r="B14" s="13"/>
    </row>
    <row r="15" spans="1:3" ht="12.75">
      <c r="A15" s="1">
        <v>15</v>
      </c>
      <c r="B15" s="13">
        <v>106.3</v>
      </c>
      <c r="C15">
        <v>182</v>
      </c>
    </row>
    <row r="16" spans="1:2" ht="12.75">
      <c r="A16" s="1">
        <v>16</v>
      </c>
      <c r="B16" s="13"/>
    </row>
    <row r="17" spans="1:2" ht="12.75">
      <c r="A17" s="1">
        <v>18</v>
      </c>
      <c r="B17" s="13"/>
    </row>
    <row r="18" spans="1:2" ht="12.75">
      <c r="A18" s="1">
        <v>19</v>
      </c>
      <c r="B18" s="13"/>
    </row>
    <row r="19" spans="1:3" ht="12.75">
      <c r="A19" s="1">
        <v>20</v>
      </c>
      <c r="B19" s="13">
        <v>162</v>
      </c>
      <c r="C19">
        <v>93</v>
      </c>
    </row>
    <row r="20" spans="1:3" ht="12.75">
      <c r="A20" s="1">
        <v>21</v>
      </c>
      <c r="B20" s="13">
        <v>431.1</v>
      </c>
      <c r="C20">
        <v>310</v>
      </c>
    </row>
    <row r="21" spans="1:2" ht="12.75">
      <c r="A21" s="1">
        <v>23</v>
      </c>
      <c r="B21" s="13">
        <v>2.6</v>
      </c>
    </row>
    <row r="22" spans="1:2" ht="12.75">
      <c r="A22" s="1">
        <v>24</v>
      </c>
      <c r="B22" s="13"/>
    </row>
    <row r="23" spans="1:2" ht="12.75">
      <c r="A23" s="1">
        <v>25</v>
      </c>
      <c r="B23" s="13"/>
    </row>
    <row r="24" spans="1:2" ht="12.75">
      <c r="A24" s="1">
        <v>26</v>
      </c>
      <c r="B24" s="13">
        <v>204</v>
      </c>
    </row>
    <row r="25" spans="1:2" ht="12.75">
      <c r="A25" s="1">
        <v>27</v>
      </c>
      <c r="B25" s="13"/>
    </row>
    <row r="26" spans="1:2" ht="12.75">
      <c r="A26" s="1">
        <v>28</v>
      </c>
      <c r="B26" s="13">
        <v>11.9</v>
      </c>
    </row>
    <row r="27" spans="1:2" ht="12.75">
      <c r="A27" s="1">
        <v>29</v>
      </c>
      <c r="B27" s="13"/>
    </row>
    <row r="28" spans="1:3" ht="12.75">
      <c r="A28" s="1">
        <v>30</v>
      </c>
      <c r="B28" s="13">
        <v>20</v>
      </c>
      <c r="C28">
        <v>51</v>
      </c>
    </row>
    <row r="29" spans="1:3" ht="12.75">
      <c r="A29" s="1">
        <v>31</v>
      </c>
      <c r="B29" s="13"/>
      <c r="C29">
        <v>138</v>
      </c>
    </row>
    <row r="30" spans="1:2" ht="12.75">
      <c r="A30" s="1">
        <v>62</v>
      </c>
      <c r="B30" s="13">
        <v>24.8</v>
      </c>
    </row>
    <row r="31" spans="1:2" ht="12.75">
      <c r="A31" s="1">
        <v>63</v>
      </c>
      <c r="B31" s="13">
        <v>161.9</v>
      </c>
    </row>
    <row r="32" spans="1:2" ht="12.75">
      <c r="A32" s="1">
        <v>64</v>
      </c>
      <c r="B32" s="13"/>
    </row>
    <row r="33" spans="1:2" ht="12.75">
      <c r="A33" s="1">
        <v>65</v>
      </c>
      <c r="B33" s="13"/>
    </row>
    <row r="34" spans="1:2" ht="12.75">
      <c r="A34" s="1">
        <v>66</v>
      </c>
      <c r="B34" s="13"/>
    </row>
    <row r="35" spans="1:3" ht="12.75">
      <c r="A35" s="1">
        <v>67</v>
      </c>
      <c r="B35" s="13">
        <v>134.2</v>
      </c>
      <c r="C35">
        <v>204</v>
      </c>
    </row>
    <row r="36" spans="1:3" ht="12.75">
      <c r="A36" s="1">
        <v>68</v>
      </c>
      <c r="B36" s="13"/>
      <c r="C36">
        <v>19</v>
      </c>
    </row>
    <row r="37" spans="1:2" ht="12.75">
      <c r="A37" s="1">
        <v>69</v>
      </c>
      <c r="B37" s="13"/>
    </row>
    <row r="38" spans="1:2" ht="12.75">
      <c r="A38" s="1">
        <v>70</v>
      </c>
      <c r="B38" s="13"/>
    </row>
    <row r="39" spans="1:2" ht="12.75">
      <c r="A39" s="1">
        <v>71</v>
      </c>
      <c r="B39" s="13"/>
    </row>
    <row r="40" spans="1:2" ht="12.75">
      <c r="A40" s="1">
        <v>72</v>
      </c>
      <c r="B40" s="13"/>
    </row>
    <row r="41" spans="1:3" ht="12.75">
      <c r="A41" s="1">
        <v>73</v>
      </c>
      <c r="B41" s="13">
        <v>14.5</v>
      </c>
      <c r="C41">
        <v>45</v>
      </c>
    </row>
    <row r="42" spans="1:2" ht="12.75">
      <c r="A42" s="1">
        <v>74</v>
      </c>
      <c r="B42" s="13"/>
    </row>
    <row r="43" spans="1:2" ht="12.75">
      <c r="A43" s="1">
        <v>75</v>
      </c>
      <c r="B43" s="13"/>
    </row>
    <row r="44" spans="1:2" ht="12.75">
      <c r="A44" s="1">
        <v>76</v>
      </c>
      <c r="B44" s="13"/>
    </row>
    <row r="45" spans="1:2" ht="12.75">
      <c r="A45" s="1">
        <v>77</v>
      </c>
      <c r="B45" s="13"/>
    </row>
    <row r="46" spans="1:3" ht="12.75">
      <c r="A46" s="1">
        <v>108</v>
      </c>
      <c r="B46" s="13">
        <v>173</v>
      </c>
      <c r="C46">
        <v>172</v>
      </c>
    </row>
    <row r="47" spans="1:3" ht="12.75">
      <c r="A47" s="1">
        <v>109</v>
      </c>
      <c r="B47" s="13">
        <v>138.9</v>
      </c>
      <c r="C47">
        <v>163</v>
      </c>
    </row>
    <row r="48" spans="1:2" ht="12.75">
      <c r="A48" s="1">
        <v>110</v>
      </c>
      <c r="B48" s="13"/>
    </row>
    <row r="49" spans="1:3" ht="12.75">
      <c r="A49" s="1">
        <v>111</v>
      </c>
      <c r="B49" s="13">
        <v>115.1</v>
      </c>
      <c r="C49">
        <v>184</v>
      </c>
    </row>
    <row r="50" spans="1:2" ht="12.75">
      <c r="A50" s="1">
        <v>112</v>
      </c>
      <c r="B50" s="13"/>
    </row>
    <row r="51" spans="1:2" ht="12.75">
      <c r="A51" s="1">
        <v>113</v>
      </c>
      <c r="B51" s="13">
        <v>200</v>
      </c>
    </row>
    <row r="52" spans="1:3" ht="12.75">
      <c r="A52" s="1">
        <v>114</v>
      </c>
      <c r="B52" s="13">
        <v>17.9</v>
      </c>
      <c r="C52">
        <v>122</v>
      </c>
    </row>
    <row r="53" spans="1:3" ht="12.75">
      <c r="A53" s="1">
        <v>115</v>
      </c>
      <c r="B53" s="13"/>
      <c r="C53">
        <v>11</v>
      </c>
    </row>
    <row r="54" spans="1:2" ht="12.75">
      <c r="A54" s="1">
        <v>116</v>
      </c>
      <c r="B54" s="13"/>
    </row>
    <row r="55" spans="1:2" ht="12.75">
      <c r="A55" s="1">
        <v>117</v>
      </c>
      <c r="B55" s="13">
        <v>19.7</v>
      </c>
    </row>
    <row r="56" spans="1:2" ht="12.75">
      <c r="A56" s="1">
        <v>118</v>
      </c>
      <c r="B56" s="13"/>
    </row>
    <row r="57" spans="1:3" ht="12.75">
      <c r="A57" s="1">
        <v>119</v>
      </c>
      <c r="B57" s="13">
        <v>57.4</v>
      </c>
      <c r="C57">
        <v>125</v>
      </c>
    </row>
    <row r="58" spans="1:2" ht="12.75">
      <c r="A58" s="1">
        <v>120</v>
      </c>
      <c r="B58" s="13"/>
    </row>
    <row r="59" spans="1:2" ht="12.75">
      <c r="A59" s="1">
        <v>121</v>
      </c>
      <c r="B59" s="13"/>
    </row>
    <row r="60" spans="1:3" ht="12.75">
      <c r="A60" s="1">
        <v>122</v>
      </c>
      <c r="B60" s="13">
        <v>69.8</v>
      </c>
      <c r="C60">
        <v>85</v>
      </c>
    </row>
    <row r="61" spans="1:2" ht="12.75">
      <c r="A61" s="1">
        <v>123</v>
      </c>
      <c r="B61" s="13"/>
    </row>
    <row r="62" spans="1:2" ht="12.75">
      <c r="A62" s="1">
        <v>124</v>
      </c>
      <c r="B62" s="13">
        <v>17.6</v>
      </c>
    </row>
    <row r="63" spans="1:2" ht="12.75">
      <c r="A63" s="1">
        <v>125</v>
      </c>
      <c r="B63" s="13"/>
    </row>
    <row r="64" spans="1:2" ht="12.75">
      <c r="A64" s="1">
        <v>126</v>
      </c>
      <c r="B64" s="13"/>
    </row>
    <row r="65" spans="1:2" ht="12.75">
      <c r="A65" s="1">
        <v>127</v>
      </c>
      <c r="B65" s="13"/>
    </row>
    <row r="66" spans="1:3" ht="12.75">
      <c r="A66" s="1">
        <v>128</v>
      </c>
      <c r="B66" s="13">
        <v>62.6</v>
      </c>
      <c r="C66">
        <v>98</v>
      </c>
    </row>
    <row r="67" spans="1:2" ht="12.75">
      <c r="A67" s="1">
        <v>129</v>
      </c>
      <c r="B67" s="13"/>
    </row>
    <row r="68" spans="1:2" ht="12.75">
      <c r="A68" s="1">
        <v>130</v>
      </c>
      <c r="B68" s="13"/>
    </row>
    <row r="69" spans="1:2" ht="12.75">
      <c r="A69" s="1">
        <v>131</v>
      </c>
      <c r="B69" s="13"/>
    </row>
    <row r="70" spans="1:2" ht="12.75">
      <c r="A70" s="1">
        <v>132</v>
      </c>
      <c r="B70" s="13"/>
    </row>
    <row r="71" spans="1:2" ht="12.75">
      <c r="A71" s="1">
        <v>133</v>
      </c>
      <c r="B71" s="13"/>
    </row>
    <row r="72" spans="1:2" ht="12.75">
      <c r="A72" s="1">
        <v>135</v>
      </c>
      <c r="B72" s="13"/>
    </row>
    <row r="73" spans="1:2" ht="12.75">
      <c r="A73" s="1">
        <v>136</v>
      </c>
      <c r="B73" s="13"/>
    </row>
    <row r="74" spans="1:3" ht="12.75">
      <c r="A74" s="1">
        <v>138</v>
      </c>
      <c r="B74" s="13"/>
      <c r="C74">
        <v>14</v>
      </c>
    </row>
    <row r="75" spans="1:3" ht="12.75">
      <c r="A75" s="1">
        <v>139</v>
      </c>
      <c r="B75" s="13">
        <v>127.2</v>
      </c>
      <c r="C75">
        <v>153</v>
      </c>
    </row>
    <row r="76" spans="1:2" ht="12.75">
      <c r="A76" s="1">
        <v>140</v>
      </c>
      <c r="B76" s="13"/>
    </row>
    <row r="77" spans="1:2" ht="12.75">
      <c r="A77" s="1">
        <v>141</v>
      </c>
      <c r="B77" s="13"/>
    </row>
    <row r="78" spans="1:2" ht="12.75">
      <c r="A78" s="1">
        <v>142</v>
      </c>
      <c r="B78" s="13"/>
    </row>
    <row r="79" spans="1:2" ht="12.75">
      <c r="A79" s="1">
        <v>143</v>
      </c>
      <c r="B79" s="13"/>
    </row>
    <row r="80" spans="1:3" ht="12.75">
      <c r="A80" s="1">
        <v>144</v>
      </c>
      <c r="B80" s="13">
        <v>40.6</v>
      </c>
      <c r="C80">
        <v>75</v>
      </c>
    </row>
    <row r="81" spans="1:3" ht="12.75">
      <c r="A81" s="1">
        <v>145</v>
      </c>
      <c r="B81" s="13">
        <v>6.9</v>
      </c>
      <c r="C81">
        <v>41</v>
      </c>
    </row>
    <row r="82" spans="1:2" ht="12.75">
      <c r="A82" s="1">
        <v>146</v>
      </c>
      <c r="B82" s="13"/>
    </row>
    <row r="83" spans="1:3" ht="12.75">
      <c r="A83" s="1">
        <v>147</v>
      </c>
      <c r="B83" s="13">
        <v>60.8</v>
      </c>
      <c r="C83">
        <v>81</v>
      </c>
    </row>
    <row r="84" spans="1:2" ht="12.75">
      <c r="A84" s="1">
        <v>148</v>
      </c>
      <c r="B84" s="13"/>
    </row>
    <row r="85" spans="1:2" ht="12.75">
      <c r="A85" s="1">
        <v>149</v>
      </c>
      <c r="B85" s="13"/>
    </row>
    <row r="86" spans="1:2" ht="12.75">
      <c r="A86" s="1">
        <v>150</v>
      </c>
      <c r="B86" s="13"/>
    </row>
    <row r="87" spans="1:2" ht="12.75">
      <c r="A87" s="1">
        <v>151</v>
      </c>
      <c r="B87" s="13"/>
    </row>
    <row r="88" spans="1:2" ht="12.75">
      <c r="A88" s="1">
        <v>152</v>
      </c>
      <c r="B88" s="13"/>
    </row>
    <row r="89" spans="1:2" ht="12.75">
      <c r="A89" s="1">
        <v>153</v>
      </c>
      <c r="B89" s="13">
        <v>10.1</v>
      </c>
    </row>
    <row r="90" spans="1:2" ht="12.75">
      <c r="A90" s="1">
        <v>154</v>
      </c>
      <c r="B90" s="13"/>
    </row>
    <row r="91" spans="1:2" ht="12.75">
      <c r="A91" s="1">
        <v>155</v>
      </c>
      <c r="B91" s="13"/>
    </row>
    <row r="92" spans="1:2" ht="12.75">
      <c r="A92" s="1">
        <v>157</v>
      </c>
      <c r="B92" s="13"/>
    </row>
    <row r="93" spans="1:2" ht="12.75">
      <c r="A93" s="1">
        <v>158</v>
      </c>
      <c r="B93" s="13">
        <v>25.3</v>
      </c>
    </row>
    <row r="94" spans="1:3" ht="12.75">
      <c r="A94" s="1">
        <v>159</v>
      </c>
      <c r="B94" s="13">
        <v>89.8</v>
      </c>
      <c r="C94">
        <v>121</v>
      </c>
    </row>
    <row r="95" spans="1:3" ht="12.75">
      <c r="A95" s="1">
        <v>160</v>
      </c>
      <c r="B95" s="13">
        <v>40.2</v>
      </c>
      <c r="C95">
        <v>61</v>
      </c>
    </row>
    <row r="96" spans="1:2" ht="12.75">
      <c r="A96" s="1">
        <v>161</v>
      </c>
      <c r="B96" s="13">
        <v>14.2</v>
      </c>
    </row>
    <row r="97" spans="1:2" ht="12.75">
      <c r="A97" s="1">
        <v>162</v>
      </c>
      <c r="B97" s="13"/>
    </row>
    <row r="98" spans="1:2" ht="12.75">
      <c r="A98" s="1">
        <v>163</v>
      </c>
      <c r="B98" s="13"/>
    </row>
    <row r="99" spans="1:3" ht="12.75">
      <c r="A99" s="1">
        <v>164</v>
      </c>
      <c r="B99" s="13">
        <v>29.8</v>
      </c>
      <c r="C99">
        <v>35</v>
      </c>
    </row>
    <row r="100" spans="1:2" ht="12.75">
      <c r="A100" s="1">
        <v>167</v>
      </c>
      <c r="B100" s="13"/>
    </row>
    <row r="101" spans="1:2" ht="12.75">
      <c r="A101" s="1">
        <v>168</v>
      </c>
      <c r="B101" s="13"/>
    </row>
    <row r="102" spans="1:2" ht="12.75">
      <c r="A102" s="1">
        <v>169</v>
      </c>
      <c r="B102" s="13"/>
    </row>
    <row r="103" spans="1:2" ht="12.75">
      <c r="A103" s="1">
        <v>171</v>
      </c>
      <c r="B103" s="13"/>
    </row>
    <row r="104" spans="1:3" ht="12.75">
      <c r="A104" s="1">
        <v>172</v>
      </c>
      <c r="B104" s="13">
        <v>10.4</v>
      </c>
      <c r="C104">
        <v>3</v>
      </c>
    </row>
    <row r="105" spans="1:2" ht="12.75">
      <c r="A105" s="1">
        <v>173</v>
      </c>
      <c r="B105" s="13"/>
    </row>
    <row r="106" spans="1:2" ht="12.75">
      <c r="A106" s="1">
        <v>174</v>
      </c>
      <c r="B106" s="13"/>
    </row>
    <row r="107" spans="1:2" ht="12.75">
      <c r="A107" s="1">
        <v>175</v>
      </c>
      <c r="B107" s="13"/>
    </row>
    <row r="108" spans="1:2" ht="12.75">
      <c r="A108" s="1">
        <v>176</v>
      </c>
      <c r="B108" s="13"/>
    </row>
    <row r="109" spans="1:2" ht="12.75">
      <c r="A109" s="1">
        <v>177</v>
      </c>
      <c r="B109" s="13"/>
    </row>
    <row r="110" spans="1:2" ht="12.75">
      <c r="A110" s="1">
        <v>178</v>
      </c>
      <c r="B110" s="13"/>
    </row>
    <row r="111" spans="1:2" ht="12.75">
      <c r="A111" s="1">
        <v>179</v>
      </c>
      <c r="B111" s="13"/>
    </row>
    <row r="112" spans="1:2" ht="12.75">
      <c r="A112" s="1">
        <v>180</v>
      </c>
      <c r="B112" s="13"/>
    </row>
    <row r="113" spans="1:2" ht="12.75">
      <c r="A113" s="1">
        <v>181</v>
      </c>
      <c r="B113" s="13"/>
    </row>
    <row r="114" spans="1:2" ht="12.75">
      <c r="A114" s="1">
        <v>182</v>
      </c>
      <c r="B114" s="13"/>
    </row>
    <row r="115" spans="1:2" ht="12.75">
      <c r="A115" s="1">
        <v>183</v>
      </c>
      <c r="B115" s="13"/>
    </row>
    <row r="116" spans="1:2" ht="12.75">
      <c r="A116" s="1">
        <v>184</v>
      </c>
      <c r="B116" s="13"/>
    </row>
    <row r="117" spans="1:3" ht="12.75">
      <c r="A117" s="1">
        <v>185</v>
      </c>
      <c r="B117" s="13">
        <v>224</v>
      </c>
      <c r="C117">
        <v>59</v>
      </c>
    </row>
    <row r="118" spans="1:2" ht="12.75">
      <c r="A118" s="1">
        <v>186</v>
      </c>
      <c r="B118" s="13"/>
    </row>
    <row r="119" spans="1:2" ht="12.75">
      <c r="A119" s="1">
        <v>187</v>
      </c>
      <c r="B119" s="13"/>
    </row>
    <row r="120" spans="1:2" ht="12.75">
      <c r="A120" s="1">
        <v>190</v>
      </c>
      <c r="B120" s="13"/>
    </row>
    <row r="121" spans="1:2" ht="12.75">
      <c r="A121" s="1">
        <v>191</v>
      </c>
      <c r="B121" s="13"/>
    </row>
    <row r="122" spans="1:2" ht="12.75">
      <c r="A122" s="1">
        <v>192</v>
      </c>
      <c r="B122" s="13"/>
    </row>
    <row r="123" spans="1:2" ht="12.75">
      <c r="A123" s="1">
        <v>193</v>
      </c>
      <c r="B123" s="13"/>
    </row>
    <row r="124" spans="1:2" ht="12.75">
      <c r="A124" s="1">
        <v>194</v>
      </c>
      <c r="B124" s="13"/>
    </row>
    <row r="125" spans="1:2" ht="12.75">
      <c r="A125" s="1">
        <v>195</v>
      </c>
      <c r="B125" s="13"/>
    </row>
    <row r="126" spans="1:2" ht="12.75">
      <c r="A126" s="1">
        <v>196</v>
      </c>
      <c r="B126" s="13"/>
    </row>
    <row r="127" spans="1:2" ht="12.75">
      <c r="A127" s="1">
        <v>197</v>
      </c>
      <c r="B127" s="13"/>
    </row>
    <row r="128" spans="1:2" ht="12.75">
      <c r="A128" s="1">
        <v>198</v>
      </c>
      <c r="B128" s="13"/>
    </row>
    <row r="129" spans="1:2" ht="12.75">
      <c r="A129" s="1">
        <v>199</v>
      </c>
      <c r="B129" s="13"/>
    </row>
    <row r="130" spans="1:3" ht="12.75">
      <c r="A130" s="1">
        <v>200</v>
      </c>
      <c r="B130" s="13">
        <v>82.5</v>
      </c>
      <c r="C130">
        <v>106</v>
      </c>
    </row>
    <row r="131" spans="1:3" ht="12.75">
      <c r="A131" s="1">
        <v>201</v>
      </c>
      <c r="B131" s="13">
        <v>104.8</v>
      </c>
      <c r="C131">
        <v>165</v>
      </c>
    </row>
    <row r="132" spans="1:3" ht="12.75">
      <c r="A132" s="1">
        <v>202</v>
      </c>
      <c r="B132" s="13">
        <v>268</v>
      </c>
      <c r="C132">
        <v>273</v>
      </c>
    </row>
    <row r="133" spans="1:3" ht="12.75">
      <c r="A133" s="1">
        <v>203</v>
      </c>
      <c r="B133" s="13">
        <v>36.9</v>
      </c>
      <c r="C133">
        <v>43</v>
      </c>
    </row>
    <row r="134" spans="1:2" ht="12.75">
      <c r="A134" s="1">
        <v>204</v>
      </c>
      <c r="B134" s="13"/>
    </row>
    <row r="135" spans="1:2" ht="12.75">
      <c r="A135" s="1">
        <v>205</v>
      </c>
      <c r="B135" s="13"/>
    </row>
    <row r="136" spans="1:2" ht="12.75">
      <c r="A136" s="1">
        <v>266</v>
      </c>
      <c r="B136" s="13"/>
    </row>
    <row r="137" spans="1:2" ht="12.75">
      <c r="A137" s="1">
        <v>267</v>
      </c>
      <c r="B137" s="13"/>
    </row>
    <row r="138" spans="1:2" ht="12.75">
      <c r="A138" s="1">
        <v>268</v>
      </c>
      <c r="B138" s="13"/>
    </row>
    <row r="139" spans="1:2" ht="12.75">
      <c r="A139" s="1">
        <v>269</v>
      </c>
      <c r="B139" s="13"/>
    </row>
    <row r="140" spans="1:2" ht="12.75">
      <c r="A140" s="1">
        <v>270</v>
      </c>
      <c r="B140" s="13"/>
    </row>
    <row r="141" spans="1:3" ht="12.75">
      <c r="A141" s="1">
        <v>271</v>
      </c>
      <c r="B141" s="13">
        <v>29.9</v>
      </c>
      <c r="C141">
        <v>0</v>
      </c>
    </row>
    <row r="142" spans="1:2" ht="12.75">
      <c r="A142" s="1">
        <v>272</v>
      </c>
      <c r="B142" s="13"/>
    </row>
    <row r="143" spans="1:2" ht="12.75">
      <c r="A143" s="1">
        <v>273</v>
      </c>
      <c r="B143" s="13"/>
    </row>
    <row r="144" spans="1:2" ht="12.75">
      <c r="A144" s="1">
        <v>274</v>
      </c>
      <c r="B144" s="13"/>
    </row>
    <row r="145" spans="1:2" ht="12.75">
      <c r="A145" s="1">
        <v>275</v>
      </c>
      <c r="B145" s="13"/>
    </row>
    <row r="146" spans="1:2" ht="12.75">
      <c r="A146" s="1">
        <v>276</v>
      </c>
      <c r="B146" s="13"/>
    </row>
    <row r="147" spans="1:2" ht="12.75">
      <c r="A147" s="1">
        <v>277</v>
      </c>
      <c r="B147" s="13">
        <v>15.5</v>
      </c>
    </row>
    <row r="148" spans="1:2" ht="12.75">
      <c r="A148" s="1">
        <v>278</v>
      </c>
      <c r="B148" s="13"/>
    </row>
    <row r="149" spans="1:2" ht="12.75">
      <c r="A149" s="1">
        <v>279</v>
      </c>
      <c r="B149" s="13"/>
    </row>
    <row r="150" spans="1:2" ht="12.75">
      <c r="A150" s="1">
        <v>280</v>
      </c>
      <c r="B150" s="13"/>
    </row>
    <row r="151" spans="1:2" ht="12.75">
      <c r="A151" s="1">
        <v>281</v>
      </c>
      <c r="B151" s="13"/>
    </row>
    <row r="152" spans="1:2" ht="12.75">
      <c r="A152" s="1">
        <v>282</v>
      </c>
      <c r="B152" s="13"/>
    </row>
    <row r="153" spans="1:2" ht="12.75">
      <c r="A153" s="1">
        <v>283</v>
      </c>
      <c r="B153" s="13"/>
    </row>
    <row r="154" spans="1:3" ht="12.75">
      <c r="A154" s="1">
        <v>284</v>
      </c>
      <c r="B154" s="13">
        <v>9.8</v>
      </c>
      <c r="C154">
        <v>63</v>
      </c>
    </row>
    <row r="155" spans="1:2" ht="12.75">
      <c r="A155" s="1">
        <v>285</v>
      </c>
      <c r="B155" s="13"/>
    </row>
    <row r="156" spans="1:3" ht="12.75">
      <c r="A156" s="1">
        <v>286</v>
      </c>
      <c r="B156" s="13">
        <v>48</v>
      </c>
      <c r="C156">
        <v>35</v>
      </c>
    </row>
    <row r="157" spans="1:3" ht="12.75">
      <c r="A157" s="1">
        <v>287</v>
      </c>
      <c r="B157" s="13">
        <v>103.4</v>
      </c>
      <c r="C157">
        <v>86</v>
      </c>
    </row>
    <row r="158" spans="1:2" ht="12.75">
      <c r="A158" s="1">
        <v>288</v>
      </c>
      <c r="B158" s="13">
        <v>8.4</v>
      </c>
    </row>
    <row r="159" spans="1:2" ht="12.75">
      <c r="A159" s="1">
        <v>289</v>
      </c>
      <c r="B159" s="13"/>
    </row>
    <row r="160" spans="1:2" ht="12.75">
      <c r="A160" s="1">
        <v>290</v>
      </c>
      <c r="B160" s="13"/>
    </row>
    <row r="161" spans="1:3" ht="12.75">
      <c r="A161" s="1">
        <v>291</v>
      </c>
      <c r="B161" s="13">
        <v>41.2</v>
      </c>
      <c r="C161">
        <v>45</v>
      </c>
    </row>
    <row r="162" spans="1:3" ht="12.75">
      <c r="A162" s="1">
        <v>292</v>
      </c>
      <c r="B162" s="13">
        <v>325</v>
      </c>
      <c r="C162">
        <v>364</v>
      </c>
    </row>
    <row r="163" spans="1:2" ht="12.75">
      <c r="A163" s="1">
        <v>293</v>
      </c>
      <c r="B163" s="13"/>
    </row>
    <row r="164" spans="1:2" ht="12.75">
      <c r="A164" s="1">
        <v>294</v>
      </c>
      <c r="B164" s="13"/>
    </row>
    <row r="165" spans="1:2" ht="12.75">
      <c r="A165" s="1">
        <v>295</v>
      </c>
      <c r="B165" s="13"/>
    </row>
    <row r="166" spans="1:2" ht="12.75">
      <c r="A166" s="1">
        <v>296</v>
      </c>
      <c r="B166" s="13">
        <v>171.8</v>
      </c>
    </row>
    <row r="167" spans="1:2" ht="12.75">
      <c r="A167" s="1">
        <v>297</v>
      </c>
      <c r="B167" s="13"/>
    </row>
    <row r="168" spans="1:2" ht="12.75">
      <c r="A168" s="1">
        <v>298</v>
      </c>
      <c r="B168" s="13"/>
    </row>
    <row r="169" spans="1:2" ht="12.75">
      <c r="A169" s="1">
        <v>300</v>
      </c>
      <c r="B169" s="13"/>
    </row>
    <row r="170" spans="1:2" ht="12.75">
      <c r="A170" s="1">
        <v>301</v>
      </c>
      <c r="B170" s="13">
        <v>7.3</v>
      </c>
    </row>
    <row r="171" spans="1:2" ht="12.75">
      <c r="A171" s="1">
        <v>302</v>
      </c>
      <c r="B171" s="13"/>
    </row>
    <row r="172" spans="1:2" ht="12.75">
      <c r="A172" s="1">
        <v>303</v>
      </c>
      <c r="B172" s="13">
        <v>12.7</v>
      </c>
    </row>
    <row r="173" spans="1:2" ht="12.75">
      <c r="A173" s="1">
        <v>304</v>
      </c>
      <c r="B173" s="13"/>
    </row>
    <row r="174" spans="1:2" ht="12.75">
      <c r="A174" s="1">
        <v>305</v>
      </c>
      <c r="B174" s="13"/>
    </row>
    <row r="175" spans="1:2" ht="12.75">
      <c r="A175" s="1">
        <v>306</v>
      </c>
      <c r="B175" s="13"/>
    </row>
    <row r="176" spans="1:3" ht="12.75">
      <c r="A176" s="1">
        <v>307</v>
      </c>
      <c r="B176" s="13">
        <v>42.7</v>
      </c>
      <c r="C176">
        <v>12</v>
      </c>
    </row>
    <row r="177" spans="1:2" ht="12.75">
      <c r="A177" s="1">
        <v>309</v>
      </c>
      <c r="B177" s="13"/>
    </row>
    <row r="178" spans="1:3" ht="12.75">
      <c r="A178" s="1">
        <v>310</v>
      </c>
      <c r="B178" s="13">
        <v>139.4</v>
      </c>
      <c r="C178">
        <v>167</v>
      </c>
    </row>
    <row r="179" spans="1:3" ht="12.75">
      <c r="A179" s="1">
        <v>311</v>
      </c>
      <c r="B179" s="13"/>
      <c r="C179">
        <v>10</v>
      </c>
    </row>
    <row r="180" spans="1:2" ht="12.75">
      <c r="A180" s="1">
        <v>312</v>
      </c>
      <c r="B180" s="13"/>
    </row>
    <row r="181" spans="1:2" ht="12.75">
      <c r="A181" s="1">
        <v>313</v>
      </c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cp:lastPrinted>2009-10-23T16:27:58Z</cp:lastPrinted>
  <dcterms:created xsi:type="dcterms:W3CDTF">2009-08-19T23:03:54Z</dcterms:created>
  <dcterms:modified xsi:type="dcterms:W3CDTF">2009-10-23T16:39:51Z</dcterms:modified>
  <cp:category/>
  <cp:version/>
  <cp:contentType/>
  <cp:contentStatus/>
</cp:coreProperties>
</file>