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FDEEC8B7-7F5A-488B-883D-AB31F18A2E6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  <sheet name="Travel Budget" sheetId="16" r:id="rId8"/>
  </sheets>
  <definedNames>
    <definedName name="_xlnm.Print_Area" localSheetId="2">CoPI1!$A$1:$G$66</definedName>
    <definedName name="_xlnm.Print_Area" localSheetId="3">CoPI2!$A$1:$G$66</definedName>
    <definedName name="_xlnm.Print_Area" localSheetId="4">CoPI3!$A$1:$G$66</definedName>
    <definedName name="_xlnm.Print_Area" localSheetId="5">CoPI4!$A$1:$G$66</definedName>
    <definedName name="_xlnm.Print_Area" localSheetId="6">CoPI5!$A$1:$G$66</definedName>
    <definedName name="_xlnm.Print_Area" localSheetId="0">'Cumulative Budget'!$A$1:$G$66</definedName>
    <definedName name="_xlnm.Print_Area" localSheetId="1">PI!$A$1:$G$66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4" l="1"/>
  <c r="G59" i="14"/>
  <c r="G57" i="14"/>
  <c r="G56" i="14"/>
  <c r="G55" i="14"/>
  <c r="G54" i="14"/>
  <c r="G53" i="14"/>
  <c r="G52" i="14"/>
  <c r="G48" i="14"/>
  <c r="G47" i="14"/>
  <c r="G46" i="14"/>
  <c r="G45" i="14"/>
  <c r="G44" i="14"/>
  <c r="G40" i="14"/>
  <c r="G39" i="14"/>
  <c r="G36" i="14"/>
  <c r="G24" i="14"/>
  <c r="G23" i="14"/>
  <c r="G22" i="14"/>
  <c r="G19" i="14"/>
  <c r="D15" i="13"/>
  <c r="G59" i="13"/>
  <c r="G57" i="13"/>
  <c r="G56" i="13"/>
  <c r="G55" i="13"/>
  <c r="G54" i="13"/>
  <c r="G53" i="13"/>
  <c r="G52" i="13"/>
  <c r="G48" i="13"/>
  <c r="G47" i="13"/>
  <c r="G46" i="13"/>
  <c r="G45" i="13"/>
  <c r="G44" i="13"/>
  <c r="G40" i="13"/>
  <c r="G39" i="13"/>
  <c r="G36" i="13"/>
  <c r="G24" i="13"/>
  <c r="G23" i="13"/>
  <c r="G22" i="13"/>
  <c r="G19" i="13"/>
  <c r="D14" i="12"/>
  <c r="G59" i="12"/>
  <c r="G57" i="12"/>
  <c r="G56" i="12"/>
  <c r="G55" i="12"/>
  <c r="G54" i="12"/>
  <c r="G53" i="12"/>
  <c r="G52" i="12"/>
  <c r="G48" i="12"/>
  <c r="G47" i="12"/>
  <c r="G46" i="12"/>
  <c r="G45" i="12"/>
  <c r="G44" i="12"/>
  <c r="G40" i="12"/>
  <c r="G39" i="12"/>
  <c r="G36" i="12"/>
  <c r="G24" i="12"/>
  <c r="G23" i="12"/>
  <c r="G22" i="12"/>
  <c r="G19" i="12"/>
  <c r="D13" i="11"/>
  <c r="G59" i="11"/>
  <c r="G57" i="11"/>
  <c r="G56" i="11"/>
  <c r="G55" i="11"/>
  <c r="G54" i="11"/>
  <c r="G53" i="11"/>
  <c r="G52" i="11"/>
  <c r="G48" i="11"/>
  <c r="G47" i="11"/>
  <c r="G46" i="11"/>
  <c r="G45" i="11"/>
  <c r="G44" i="11"/>
  <c r="G40" i="11"/>
  <c r="G39" i="11"/>
  <c r="G36" i="11"/>
  <c r="G24" i="11"/>
  <c r="G23" i="11"/>
  <c r="G22" i="11"/>
  <c r="G19" i="11"/>
  <c r="D12" i="10"/>
  <c r="G60" i="10"/>
  <c r="G59" i="10"/>
  <c r="G58" i="10"/>
  <c r="G57" i="10"/>
  <c r="G56" i="10"/>
  <c r="G55" i="10"/>
  <c r="G54" i="10"/>
  <c r="G53" i="10"/>
  <c r="G52" i="10"/>
  <c r="G49" i="10"/>
  <c r="G48" i="10"/>
  <c r="G47" i="10"/>
  <c r="G46" i="10"/>
  <c r="G45" i="10"/>
  <c r="G44" i="10"/>
  <c r="G41" i="10"/>
  <c r="G40" i="10"/>
  <c r="G39" i="10"/>
  <c r="G36" i="10"/>
  <c r="G31" i="10"/>
  <c r="G30" i="10"/>
  <c r="G29" i="10"/>
  <c r="G26" i="10"/>
  <c r="G24" i="10"/>
  <c r="G23" i="10"/>
  <c r="G22" i="10"/>
  <c r="G21" i="10"/>
  <c r="G20" i="10"/>
  <c r="G19" i="10"/>
  <c r="G16" i="10"/>
  <c r="G15" i="10"/>
  <c r="G14" i="10"/>
  <c r="G13" i="10"/>
  <c r="G11" i="10"/>
  <c r="G64" i="9"/>
  <c r="G65" i="9" s="1"/>
  <c r="G63" i="9"/>
  <c r="G62" i="9"/>
  <c r="G61" i="9"/>
  <c r="G60" i="9"/>
  <c r="G59" i="9"/>
  <c r="G58" i="9"/>
  <c r="G57" i="9"/>
  <c r="G56" i="9"/>
  <c r="G55" i="9"/>
  <c r="G54" i="9"/>
  <c r="G53" i="9"/>
  <c r="G52" i="9"/>
  <c r="G49" i="9"/>
  <c r="G48" i="9"/>
  <c r="G47" i="9"/>
  <c r="G46" i="9"/>
  <c r="G45" i="9"/>
  <c r="G44" i="9"/>
  <c r="G41" i="9"/>
  <c r="G40" i="9"/>
  <c r="G39" i="9"/>
  <c r="G36" i="9"/>
  <c r="G34" i="9"/>
  <c r="G33" i="9"/>
  <c r="G31" i="9"/>
  <c r="G30" i="9"/>
  <c r="G29" i="9"/>
  <c r="G28" i="9"/>
  <c r="G26" i="9"/>
  <c r="G24" i="9"/>
  <c r="G23" i="9"/>
  <c r="G22" i="9"/>
  <c r="G21" i="9"/>
  <c r="G20" i="9"/>
  <c r="G19" i="9"/>
  <c r="G18" i="9"/>
  <c r="G16" i="9"/>
  <c r="G15" i="9"/>
  <c r="G14" i="9"/>
  <c r="G13" i="9"/>
  <c r="G12" i="9"/>
  <c r="G11" i="9"/>
  <c r="D11" i="9"/>
  <c r="D11" i="1"/>
  <c r="D12" i="1"/>
  <c r="D13" i="1"/>
  <c r="D14" i="1"/>
  <c r="D15" i="1"/>
  <c r="D16" i="1"/>
  <c r="G19" i="1"/>
  <c r="F45" i="1" l="1"/>
  <c r="G45" i="1" s="1"/>
  <c r="F46" i="1"/>
  <c r="G46" i="1" s="1"/>
  <c r="F47" i="1"/>
  <c r="G47" i="1" s="1"/>
  <c r="F48" i="1"/>
  <c r="G48" i="1" s="1"/>
  <c r="F44" i="1"/>
  <c r="G44" i="1" s="1"/>
  <c r="F40" i="1"/>
  <c r="G40" i="1" s="1"/>
  <c r="F39" i="1"/>
  <c r="G39" i="1" s="1"/>
  <c r="F36" i="1"/>
  <c r="G36" i="1" s="1"/>
  <c r="F29" i="1"/>
  <c r="G29" i="1" s="1"/>
  <c r="F30" i="1"/>
  <c r="G30" i="1" s="1"/>
  <c r="F31" i="1"/>
  <c r="G31" i="1" s="1"/>
  <c r="F28" i="1"/>
  <c r="G28" i="1" s="1"/>
  <c r="F53" i="1"/>
  <c r="G53" i="1" s="1"/>
  <c r="F54" i="1"/>
  <c r="G54" i="1" s="1"/>
  <c r="F55" i="1"/>
  <c r="G55" i="1" s="1"/>
  <c r="F56" i="1"/>
  <c r="G56" i="1" s="1"/>
  <c r="F57" i="1"/>
  <c r="G57" i="1" s="1"/>
  <c r="F59" i="1"/>
  <c r="G59" i="1" s="1"/>
  <c r="F52" i="1"/>
  <c r="G52" i="1" s="1"/>
  <c r="I21" i="16"/>
  <c r="I22" i="16" s="1"/>
  <c r="I20" i="16"/>
  <c r="I19" i="16"/>
  <c r="I18" i="16"/>
  <c r="I17" i="16"/>
  <c r="I16" i="16"/>
  <c r="I8" i="16"/>
  <c r="I7" i="16"/>
  <c r="I10" i="16" s="1"/>
  <c r="I6" i="16"/>
  <c r="I5" i="16"/>
  <c r="I4" i="16"/>
  <c r="F31" i="14" l="1"/>
  <c r="G31" i="14" s="1"/>
  <c r="F30" i="14"/>
  <c r="G30" i="14" s="1"/>
  <c r="F29" i="14"/>
  <c r="G29" i="14" s="1"/>
  <c r="F21" i="14"/>
  <c r="G21" i="14" s="1"/>
  <c r="F20" i="14"/>
  <c r="F30" i="13"/>
  <c r="G30" i="13" s="1"/>
  <c r="F31" i="13"/>
  <c r="G31" i="13" s="1"/>
  <c r="F21" i="13"/>
  <c r="G21" i="13" s="1"/>
  <c r="F20" i="13"/>
  <c r="F29" i="13" s="1"/>
  <c r="G29" i="13" s="1"/>
  <c r="F31" i="12"/>
  <c r="G31" i="12" s="1"/>
  <c r="F21" i="12"/>
  <c r="F20" i="12"/>
  <c r="F31" i="11"/>
  <c r="G31" i="11" s="1"/>
  <c r="F21" i="11"/>
  <c r="G21" i="11" s="1"/>
  <c r="F20" i="11"/>
  <c r="F21" i="10"/>
  <c r="F21" i="1" s="1"/>
  <c r="G21" i="1" s="1"/>
  <c r="F20" i="10"/>
  <c r="F22" i="9"/>
  <c r="F23" i="9"/>
  <c r="F21" i="9"/>
  <c r="F20" i="9"/>
  <c r="F29" i="9" s="1"/>
  <c r="F26" i="14" l="1"/>
  <c r="G26" i="14" s="1"/>
  <c r="G20" i="14"/>
  <c r="F26" i="13"/>
  <c r="G26" i="13" s="1"/>
  <c r="G20" i="13"/>
  <c r="F30" i="12"/>
  <c r="G30" i="12" s="1"/>
  <c r="G21" i="12"/>
  <c r="F29" i="12"/>
  <c r="G29" i="12" s="1"/>
  <c r="G20" i="12"/>
  <c r="F29" i="11"/>
  <c r="G29" i="11" s="1"/>
  <c r="G20" i="11"/>
  <c r="F30" i="11"/>
  <c r="G30" i="11" s="1"/>
  <c r="F30" i="9"/>
  <c r="F30" i="10"/>
  <c r="F26" i="12"/>
  <c r="G26" i="12" s="1"/>
  <c r="F26" i="11"/>
  <c r="G26" i="11" s="1"/>
  <c r="F23" i="1" l="1"/>
  <c r="G23" i="1" s="1"/>
  <c r="F11" i="12" l="1"/>
  <c r="L11" i="12" l="1"/>
  <c r="G11" i="12"/>
  <c r="F41" i="14"/>
  <c r="G41" i="14" s="1"/>
  <c r="F13" i="14"/>
  <c r="L13" i="14" l="1"/>
  <c r="G13" i="14"/>
  <c r="F16" i="14"/>
  <c r="F15" i="14"/>
  <c r="F14" i="14"/>
  <c r="F12" i="14"/>
  <c r="F11" i="14"/>
  <c r="F41" i="13"/>
  <c r="G41" i="13" s="1"/>
  <c r="F16" i="13"/>
  <c r="F15" i="13"/>
  <c r="F14" i="13"/>
  <c r="F13" i="13"/>
  <c r="F12" i="13"/>
  <c r="F11" i="13"/>
  <c r="L12" i="14" l="1"/>
  <c r="G12" i="14"/>
  <c r="L15" i="14"/>
  <c r="G15" i="14"/>
  <c r="L11" i="14"/>
  <c r="G11" i="14"/>
  <c r="L16" i="14"/>
  <c r="G16" i="14"/>
  <c r="L14" i="14"/>
  <c r="G14" i="14"/>
  <c r="L15" i="13"/>
  <c r="G15" i="13"/>
  <c r="L13" i="13"/>
  <c r="G13" i="13"/>
  <c r="L14" i="13"/>
  <c r="G14" i="13"/>
  <c r="L11" i="13"/>
  <c r="G11" i="13"/>
  <c r="L12" i="13"/>
  <c r="G12" i="13"/>
  <c r="L16" i="13"/>
  <c r="G16" i="13"/>
  <c r="F18" i="14"/>
  <c r="G18" i="14" s="1"/>
  <c r="F18" i="13"/>
  <c r="G18" i="13" s="1"/>
  <c r="F41" i="12"/>
  <c r="G41" i="12" s="1"/>
  <c r="F16" i="12"/>
  <c r="F15" i="12"/>
  <c r="F14" i="12"/>
  <c r="F13" i="12"/>
  <c r="F12" i="12"/>
  <c r="F41" i="11"/>
  <c r="G41" i="11" s="1"/>
  <c r="F16" i="11"/>
  <c r="F15" i="11"/>
  <c r="F14" i="11"/>
  <c r="L14" i="12" l="1"/>
  <c r="G14" i="12"/>
  <c r="L13" i="12"/>
  <c r="G13" i="12"/>
  <c r="L15" i="12"/>
  <c r="G15" i="12"/>
  <c r="L12" i="12"/>
  <c r="G12" i="12"/>
  <c r="L16" i="12"/>
  <c r="G16" i="12"/>
  <c r="L14" i="11"/>
  <c r="G14" i="11"/>
  <c r="L15" i="11"/>
  <c r="G15" i="11"/>
  <c r="L16" i="11"/>
  <c r="G16" i="11"/>
  <c r="F28" i="14"/>
  <c r="F28" i="13"/>
  <c r="F18" i="12"/>
  <c r="G18" i="12" s="1"/>
  <c r="F41" i="10"/>
  <c r="F31" i="10"/>
  <c r="F29" i="10"/>
  <c r="F26" i="10"/>
  <c r="F16" i="10"/>
  <c r="L16" i="10" s="1"/>
  <c r="F15" i="10"/>
  <c r="L15" i="10" s="1"/>
  <c r="F14" i="10"/>
  <c r="L14" i="10" s="1"/>
  <c r="F11" i="10"/>
  <c r="L11" i="10" s="1"/>
  <c r="F13" i="10"/>
  <c r="L13" i="10" s="1"/>
  <c r="F12" i="10"/>
  <c r="F33" i="14" l="1"/>
  <c r="G28" i="14"/>
  <c r="F33" i="13"/>
  <c r="G28" i="13"/>
  <c r="L12" i="10"/>
  <c r="G12" i="10"/>
  <c r="F28" i="12"/>
  <c r="F18" i="10"/>
  <c r="F41" i="9"/>
  <c r="F31" i="9"/>
  <c r="F16" i="9"/>
  <c r="L16" i="9" s="1"/>
  <c r="F15" i="9"/>
  <c r="L15" i="9" s="1"/>
  <c r="F14" i="9"/>
  <c r="F14" i="1" s="1"/>
  <c r="G14" i="1" s="1"/>
  <c r="F13" i="9"/>
  <c r="L13" i="9" s="1"/>
  <c r="F12" i="9"/>
  <c r="L12" i="9" s="1"/>
  <c r="F11" i="9"/>
  <c r="L11" i="9" s="1"/>
  <c r="F24" i="1"/>
  <c r="G24" i="1" s="1"/>
  <c r="F22" i="1"/>
  <c r="G22" i="1" s="1"/>
  <c r="F20" i="1"/>
  <c r="G20" i="1" s="1"/>
  <c r="F13" i="11"/>
  <c r="F12" i="11"/>
  <c r="F11" i="11"/>
  <c r="F34" i="14" l="1"/>
  <c r="G34" i="14" s="1"/>
  <c r="G33" i="14"/>
  <c r="F34" i="13"/>
  <c r="G34" i="13" s="1"/>
  <c r="G33" i="13"/>
  <c r="F33" i="12"/>
  <c r="G28" i="12"/>
  <c r="L12" i="11"/>
  <c r="G12" i="11"/>
  <c r="L13" i="11"/>
  <c r="G13" i="11"/>
  <c r="L11" i="11"/>
  <c r="G11" i="11"/>
  <c r="F28" i="10"/>
  <c r="G18" i="10"/>
  <c r="L14" i="9"/>
  <c r="F41" i="1"/>
  <c r="G41" i="1" s="1"/>
  <c r="F26" i="1"/>
  <c r="G26" i="1" s="1"/>
  <c r="F49" i="1"/>
  <c r="G49" i="1" s="1"/>
  <c r="F11" i="1"/>
  <c r="G11" i="1" s="1"/>
  <c r="F18" i="9"/>
  <c r="F15" i="1"/>
  <c r="G15" i="1" s="1"/>
  <c r="F12" i="1"/>
  <c r="G12" i="1" s="1"/>
  <c r="F16" i="1"/>
  <c r="G16" i="1" s="1"/>
  <c r="F13" i="1"/>
  <c r="G13" i="1" s="1"/>
  <c r="F18" i="11"/>
  <c r="G18" i="11" s="1"/>
  <c r="F34" i="12" l="1"/>
  <c r="G34" i="12" s="1"/>
  <c r="G33" i="12"/>
  <c r="F33" i="10"/>
  <c r="G28" i="10"/>
  <c r="F28" i="11"/>
  <c r="F28" i="9"/>
  <c r="F18" i="1"/>
  <c r="F33" i="11" l="1"/>
  <c r="G28" i="11"/>
  <c r="F34" i="10"/>
  <c r="G34" i="10" s="1"/>
  <c r="G33" i="10"/>
  <c r="F33" i="9"/>
  <c r="F34" i="9" s="1"/>
  <c r="F34" i="11" l="1"/>
  <c r="G34" i="11" s="1"/>
  <c r="G33" i="11"/>
  <c r="A4" i="14"/>
  <c r="A3" i="14"/>
  <c r="A2" i="14"/>
  <c r="A1" i="14"/>
  <c r="A4" i="13"/>
  <c r="A3" i="13"/>
  <c r="A2" i="13"/>
  <c r="A1" i="13"/>
  <c r="A4" i="12"/>
  <c r="A3" i="12"/>
  <c r="A2" i="12"/>
  <c r="A1" i="12"/>
  <c r="A4" i="11"/>
  <c r="A3" i="11"/>
  <c r="A2" i="11"/>
  <c r="A1" i="11"/>
  <c r="A4" i="10"/>
  <c r="A3" i="10"/>
  <c r="A2" i="10"/>
  <c r="A1" i="10"/>
  <c r="A4" i="9"/>
  <c r="A3" i="9"/>
  <c r="A2" i="9"/>
  <c r="A1" i="9"/>
  <c r="A16" i="14"/>
  <c r="A15" i="13"/>
  <c r="A14" i="12"/>
  <c r="A13" i="11"/>
  <c r="A12" i="10"/>
  <c r="A11" i="9"/>
  <c r="D58" i="14"/>
  <c r="F58" i="14" s="1"/>
  <c r="G58" i="14" s="1"/>
  <c r="F49" i="14"/>
  <c r="G49" i="14" s="1"/>
  <c r="D58" i="13"/>
  <c r="F58" i="13" s="1"/>
  <c r="G58" i="13" s="1"/>
  <c r="F49" i="13"/>
  <c r="G49" i="13" s="1"/>
  <c r="D58" i="12"/>
  <c r="F58" i="12" s="1"/>
  <c r="G58" i="12" s="1"/>
  <c r="F49" i="12"/>
  <c r="G49" i="12" s="1"/>
  <c r="D58" i="11"/>
  <c r="F58" i="11" s="1"/>
  <c r="G58" i="11" s="1"/>
  <c r="F49" i="11"/>
  <c r="G49" i="11" s="1"/>
  <c r="D58" i="10"/>
  <c r="F58" i="10" s="1"/>
  <c r="F49" i="10"/>
  <c r="D58" i="9"/>
  <c r="F58" i="9" s="1"/>
  <c r="F58" i="1" s="1"/>
  <c r="G58" i="1" s="1"/>
  <c r="F49" i="9"/>
  <c r="F60" i="14" l="1"/>
  <c r="F60" i="10"/>
  <c r="F61" i="10" s="1"/>
  <c r="F60" i="12"/>
  <c r="G60" i="12" s="1"/>
  <c r="F60" i="9"/>
  <c r="F60" i="11"/>
  <c r="F60" i="13"/>
  <c r="F61" i="14" l="1"/>
  <c r="G60" i="14"/>
  <c r="F61" i="13"/>
  <c r="G60" i="13"/>
  <c r="F61" i="11"/>
  <c r="G60" i="11"/>
  <c r="F62" i="10"/>
  <c r="G61" i="10"/>
  <c r="F60" i="1"/>
  <c r="F61" i="9"/>
  <c r="F61" i="12"/>
  <c r="G61" i="12" s="1"/>
  <c r="F62" i="14" l="1"/>
  <c r="G61" i="14"/>
  <c r="F62" i="13"/>
  <c r="G61" i="13"/>
  <c r="F62" i="11"/>
  <c r="G61" i="11"/>
  <c r="F63" i="10"/>
  <c r="G62" i="10"/>
  <c r="F62" i="12"/>
  <c r="G62" i="12" s="1"/>
  <c r="F33" i="1"/>
  <c r="F62" i="9"/>
  <c r="F63" i="14" l="1"/>
  <c r="G62" i="14"/>
  <c r="F63" i="13"/>
  <c r="G62" i="13"/>
  <c r="F63" i="11"/>
  <c r="G62" i="11"/>
  <c r="F64" i="10"/>
  <c r="G64" i="10" s="1"/>
  <c r="G65" i="10" s="1"/>
  <c r="G63" i="10"/>
  <c r="F34" i="1"/>
  <c r="G33" i="1"/>
  <c r="F63" i="12"/>
  <c r="G63" i="12" s="1"/>
  <c r="F63" i="9"/>
  <c r="F64" i="14" l="1"/>
  <c r="G64" i="14" s="1"/>
  <c r="G65" i="14" s="1"/>
  <c r="G63" i="14"/>
  <c r="F64" i="13"/>
  <c r="G64" i="13" s="1"/>
  <c r="G65" i="13" s="1"/>
  <c r="G63" i="13"/>
  <c r="F64" i="11"/>
  <c r="G64" i="11" s="1"/>
  <c r="G65" i="11" s="1"/>
  <c r="G63" i="11"/>
  <c r="F61" i="1"/>
  <c r="F62" i="1" s="1"/>
  <c r="F63" i="1" s="1"/>
  <c r="F64" i="1" s="1"/>
  <c r="G34" i="1"/>
  <c r="F64" i="12"/>
  <c r="G64" i="12" s="1"/>
  <c r="G65" i="12" s="1"/>
  <c r="F64" i="9"/>
  <c r="G18" i="1" l="1"/>
  <c r="G60" i="1"/>
  <c r="M14" i="1" l="1"/>
  <c r="M16" i="1"/>
  <c r="M13" i="1"/>
  <c r="M15" i="1" l="1"/>
  <c r="M11" i="1" l="1"/>
  <c r="M12" i="1"/>
  <c r="M17" i="1" l="1"/>
  <c r="N11" i="1" s="1"/>
  <c r="D58" i="1"/>
  <c r="N15" i="1" l="1"/>
  <c r="N17" i="1"/>
  <c r="N16" i="1"/>
  <c r="N12" i="1"/>
  <c r="N13" i="1"/>
  <c r="N14" i="1"/>
  <c r="G61" i="1"/>
  <c r="G62" i="1" l="1"/>
  <c r="G64" i="1" l="1"/>
  <c r="G65" i="1" s="1"/>
  <c r="G63" i="1"/>
</calcChain>
</file>

<file path=xl/sharedStrings.xml><?xml version="1.0" encoding="utf-8"?>
<sst xmlns="http://schemas.openxmlformats.org/spreadsheetml/2006/main" count="476" uniqueCount="92">
  <si>
    <t>Cumulative Budget</t>
  </si>
  <si>
    <t>Budget Cost Category</t>
  </si>
  <si>
    <t>Funds Requested</t>
  </si>
  <si>
    <t>Year 1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</si>
  <si>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</si>
  <si>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</si>
  <si>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</si>
  <si>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</si>
  <si>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</si>
  <si>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</si>
  <si>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</si>
  <si>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</si>
  <si>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</si>
  <si>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</si>
  <si>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</si>
  <si>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</si>
  <si>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</si>
  <si>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</si>
  <si>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</si>
  <si>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</si>
  <si>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</si>
  <si>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</si>
  <si>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</si>
  <si>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</si>
  <si>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</si>
  <si>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</si>
  <si>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</si>
  <si>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</si>
  <si>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</si>
  <si>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</si>
  <si>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</si>
  <si>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</si>
  <si>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</si>
  <si>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</si>
  <si>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OPS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</si>
  <si>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</si>
  <si>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</si>
  <si>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</si>
  <si>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</si>
  <si>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</si>
  <si>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</si>
  <si>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</si>
  <si>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</si>
  <si>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</si>
  <si>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</si>
  <si>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</si>
  <si>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</si>
  <si>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</si>
  <si>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</si>
  <si>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</si>
  <si>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</si>
  <si>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</si>
  <si>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</si>
  <si>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</si>
  <si>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</si>
  <si>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</si>
  <si>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</si>
  <si>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HURON %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</si>
  <si>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</si>
  <si>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</si>
  <si>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</si>
  <si>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</si>
  <si>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</si>
  <si>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</si>
  <si>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Annual Wage</t>
  </si>
  <si>
    <t>Fringe Rate</t>
  </si>
  <si>
    <t xml:space="preserve">Subtotal Other Personnel </t>
  </si>
  <si>
    <t xml:space="preserve">Total Project </t>
  </si>
  <si>
    <t>By PI</t>
  </si>
  <si>
    <t>OH Return %</t>
  </si>
  <si>
    <t>Total Budget</t>
  </si>
  <si>
    <t>Destination:</t>
  </si>
  <si>
    <t>Domestic Travel (3 trips for two people to CA)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</si>
  <si>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</si>
  <si>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</si>
  <si>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</si>
  <si>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</si>
  <si>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</si>
  <si>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</si>
  <si>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</si>
  <si>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</si>
  <si>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</si>
  <si>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</si>
  <si>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</si>
  <si>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</si>
  <si>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</si>
  <si>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</si>
  <si>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</si>
  <si>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FY 2021-2022 fringe rates submitted to DHHS for approval. These rates are subject to change contingent upon DHHS approval.</t>
  </si>
  <si>
    <t>Effort</t>
  </si>
  <si>
    <t>Months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</si>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</sst>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#,##0.0000000_);\(#,##0.0000000\)"/>
    <numFmt numFmtId="168" formatCode="_(\$* #,##0_);_(\$* \(#,##0\);_(\$* \-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2" fillId="0" borderId="0" xfId="0" applyFont="1" applyFill="1" applyBorder="1"/>
    <xf numFmtId="42" fontId="2" fillId="0" borderId="0" xfId="0" applyNumberFormat="1" applyFont="1" applyFill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0" fontId="7" fillId="0" borderId="4" xfId="0" applyNumberFormat="1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9" fontId="3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0" xfId="1" applyNumberFormat="1" applyFont="1" applyFill="1" applyBorder="1"/>
    <xf numFmtId="164" fontId="3" fillId="0" borderId="10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44" fontId="2" fillId="0" borderId="1" xfId="1" applyFont="1" applyFill="1" applyBorder="1"/>
    <xf numFmtId="1" fontId="2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 applyFill="1" applyBorder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/>
    </xf>
    <xf numFmtId="164" fontId="2" fillId="0" borderId="1" xfId="5" applyNumberFormat="1" applyFont="1" applyFill="1" applyBorder="1"/>
    <xf numFmtId="10" fontId="2" fillId="0" borderId="1" xfId="6" applyNumberFormat="1" applyFont="1" applyFill="1" applyBorder="1"/>
    <xf numFmtId="164" fontId="0" fillId="2" borderId="1" xfId="5" applyNumberFormat="1" applyFont="1" applyFill="1" applyBorder="1"/>
    <xf numFmtId="0" fontId="0" fillId="0" borderId="4" xfId="0" applyFill="1" applyBorder="1"/>
    <xf numFmtId="0" fontId="2" fillId="0" borderId="1" xfId="0" applyFont="1" applyFill="1" applyBorder="1" applyAlignment="1">
      <alignment horizontal="right"/>
    </xf>
    <xf numFmtId="164" fontId="1" fillId="2" borderId="1" xfId="5" applyNumberFormat="1" applyFont="1" applyFill="1" applyBorder="1"/>
    <xf numFmtId="0" fontId="7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0" fillId="0" borderId="0" xfId="0" applyFill="1" applyAlignment="1">
      <alignment horizontal="left"/>
    </xf>
    <xf numFmtId="0" fontId="3" fillId="0" borderId="24" xfId="0" applyFont="1" applyBorder="1"/>
    <xf numFmtId="0" fontId="3" fillId="0" borderId="21" xfId="0" applyFont="1" applyBorder="1"/>
    <xf numFmtId="0" fontId="3" fillId="0" borderId="25" xfId="0" applyFont="1" applyBorder="1"/>
    <xf numFmtId="0" fontId="3" fillId="0" borderId="27" xfId="0" applyFont="1" applyFill="1" applyBorder="1" applyAlignment="1"/>
    <xf numFmtId="42" fontId="3" fillId="0" borderId="28" xfId="0" applyNumberFormat="1" applyFont="1" applyBorder="1"/>
    <xf numFmtId="9" fontId="3" fillId="0" borderId="29" xfId="2" applyFont="1" applyBorder="1" applyAlignment="1"/>
    <xf numFmtId="42" fontId="1" fillId="0" borderId="1" xfId="0" applyNumberFormat="1" applyFont="1" applyBorder="1" applyAlignment="1"/>
    <xf numFmtId="0" fontId="1" fillId="0" borderId="30" xfId="0" applyFont="1" applyBorder="1" applyAlignment="1"/>
    <xf numFmtId="9" fontId="1" fillId="0" borderId="31" xfId="2" applyFont="1" applyBorder="1" applyAlignment="1"/>
    <xf numFmtId="0" fontId="14" fillId="0" borderId="0" xfId="8" applyFont="1"/>
    <xf numFmtId="0" fontId="1" fillId="0" borderId="0" xfId="8"/>
    <xf numFmtId="0" fontId="15" fillId="0" borderId="24" xfId="7" applyFont="1" applyBorder="1"/>
    <xf numFmtId="0" fontId="13" fillId="0" borderId="15" xfId="7" applyBorder="1"/>
    <xf numFmtId="0" fontId="1" fillId="0" borderId="21" xfId="8" applyBorder="1"/>
    <xf numFmtId="0" fontId="15" fillId="0" borderId="21" xfId="7" applyFont="1" applyBorder="1"/>
    <xf numFmtId="168" fontId="0" fillId="0" borderId="15" xfId="5" applyNumberFormat="1" applyFont="1" applyBorder="1" applyAlignment="1" applyProtection="1"/>
    <xf numFmtId="0" fontId="0" fillId="0" borderId="21" xfId="7" applyFont="1" applyBorder="1"/>
    <xf numFmtId="168" fontId="0" fillId="5" borderId="32" xfId="5" applyNumberFormat="1" applyFont="1" applyFill="1" applyBorder="1" applyAlignment="1" applyProtection="1"/>
    <xf numFmtId="0" fontId="15" fillId="0" borderId="26" xfId="7" applyFont="1" applyBorder="1"/>
    <xf numFmtId="0" fontId="13" fillId="0" borderId="3" xfId="7" applyBorder="1"/>
    <xf numFmtId="0" fontId="15" fillId="0" borderId="0" xfId="7" applyFont="1" applyBorder="1"/>
    <xf numFmtId="168" fontId="0" fillId="0" borderId="3" xfId="5" applyNumberFormat="1" applyFont="1" applyBorder="1" applyAlignment="1" applyProtection="1"/>
    <xf numFmtId="0" fontId="0" fillId="0" borderId="0" xfId="7" applyFont="1" applyBorder="1"/>
    <xf numFmtId="168" fontId="0" fillId="5" borderId="33" xfId="5" applyNumberFormat="1" applyFont="1" applyFill="1" applyBorder="1" applyAlignment="1" applyProtection="1"/>
    <xf numFmtId="43" fontId="0" fillId="0" borderId="0" xfId="9" applyFont="1" applyBorder="1" applyAlignment="1" applyProtection="1"/>
    <xf numFmtId="0" fontId="13" fillId="0" borderId="26" xfId="7" applyBorder="1"/>
    <xf numFmtId="0" fontId="13" fillId="0" borderId="28" xfId="7" applyBorder="1"/>
    <xf numFmtId="0" fontId="1" fillId="0" borderId="28" xfId="8" applyBorder="1"/>
    <xf numFmtId="0" fontId="15" fillId="0" borderId="28" xfId="7" applyFont="1" applyBorder="1"/>
    <xf numFmtId="168" fontId="16" fillId="5" borderId="34" xfId="8" applyNumberFormat="1" applyFont="1" applyFill="1" applyBorder="1"/>
    <xf numFmtId="0" fontId="16" fillId="0" borderId="23" xfId="8" applyFont="1" applyBorder="1"/>
    <xf numFmtId="10" fontId="1" fillId="0" borderId="4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0" borderId="9" xfId="1" applyNumberFormat="1" applyFont="1" applyBorder="1"/>
    <xf numFmtId="10" fontId="7" fillId="0" borderId="4" xfId="2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2" fontId="3" fillId="0" borderId="20" xfId="0" applyNumberFormat="1" applyFont="1" applyBorder="1" applyAlignment="1">
      <alignment horizontal="right" vertic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2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0" xfId="0" applyFont="1" applyFill="1"/>
    <xf numFmtId="9" fontId="0" fillId="0" borderId="6" xfId="2" applyFont="1" applyBorder="1"/>
    <xf numFmtId="9" fontId="0" fillId="0" borderId="7" xfId="2" applyFont="1" applyBorder="1"/>
    <xf numFmtId="9" fontId="0" fillId="0" borderId="6" xfId="6" applyFont="1" applyBorder="1"/>
    <xf numFmtId="9" fontId="0" fillId="0" borderId="7" xfId="6" applyFont="1" applyBorder="1"/>
  </cellXfs>
  <cellStyles count="10">
    <cellStyle name="Comma 2" xfId="9" xr:uid="{32111EC1-C160-4315-B786-56D79EFAEAF8}"/>
    <cellStyle name="Currency" xfId="1" builtinId="4"/>
    <cellStyle name="Currency 2" xfId="5" xr:uid="{765BC82B-1585-4679-8F40-EB47D9D8FB93}"/>
    <cellStyle name="Currency 3" xfId="3" xr:uid="{1DE14061-C1E2-4927-8B7F-6D9C893A7037}"/>
    <cellStyle name="Explanatory Text" xfId="7" builtinId="53"/>
    <cellStyle name="Normal" xfId="0" builtinId="0"/>
    <cellStyle name="Normal 2" xfId="8" xr:uid="{69E2A94F-368E-463B-B6D1-2378926CD8C1}"/>
    <cellStyle name="Percent" xfId="2" builtinId="5"/>
    <cellStyle name="Percent 2" xfId="6" xr:uid="{B733591F-F6C0-4719-AA9D-7BE63BE23CDA}"/>
    <cellStyle name="Percent 3" xfId="4" xr:uid="{F9A875F6-F210-46EA-944A-F32249E05914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4D5D7B8D-31BD-4C03-B86D-83D086802DD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0"/>
  <sheetViews>
    <sheetView zoomScaleNormal="100" workbookViewId="0">
      <selection activeCell="G2" sqref="G1:G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customWidth="1"/>
    <col min="12" max="12" width="14.28515625" bestFit="1" customWidth="1"/>
    <col min="13" max="14" width="13.42578125" bestFit="1" customWidth="1"/>
  </cols>
  <sheetData>
    <row r="1" spans="1:16" s="48" customFormat="1" x14ac:dyDescent="0.2">
      <c r="A1" s="196" t="s">
        <v>39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">
        <v>48</v>
      </c>
      <c r="B2" s="196"/>
      <c r="C2" s="196"/>
      <c r="D2" s="196"/>
      <c r="E2" s="196"/>
      <c r="F2" s="196"/>
      <c r="G2" s="121"/>
    </row>
    <row r="3" spans="1:16" s="48" customFormat="1" ht="12.75" customHeight="1" x14ac:dyDescent="0.2">
      <c r="A3" s="197" t="s">
        <v>40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">
        <v>46</v>
      </c>
      <c r="B4" s="197"/>
      <c r="C4" s="197"/>
      <c r="D4" s="197"/>
      <c r="E4" s="197"/>
      <c r="F4" s="197"/>
      <c r="G4" s="197"/>
    </row>
    <row r="5" spans="1:16" x14ac:dyDescent="0.2">
      <c r="F5" s="10"/>
    </row>
    <row r="6" spans="1:16" s="115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15" customFormat="1" x14ac:dyDescent="0.2">
      <c r="A7" s="198" t="s">
        <v>1</v>
      </c>
      <c r="B7" s="198"/>
      <c r="C7" s="198"/>
      <c r="D7" s="200" t="s">
        <v>90</v>
      </c>
      <c r="E7" s="200" t="s">
        <v>89</v>
      </c>
      <c r="F7" s="198" t="s">
        <v>2</v>
      </c>
      <c r="G7" s="198"/>
      <c r="I7" s="123"/>
      <c r="J7" s="123"/>
    </row>
    <row r="8" spans="1:16" s="115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15" customFormat="1" ht="13.5" thickBot="1" x14ac:dyDescent="0.25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82" t="s">
        <v>68</v>
      </c>
      <c r="M10" s="83" t="s">
        <v>67</v>
      </c>
      <c r="N10" s="84" t="s">
        <v>69</v>
      </c>
      <c r="O10" s="48"/>
      <c r="P10" s="48"/>
    </row>
    <row r="11" spans="1:16" x14ac:dyDescent="0.2">
      <c r="A11" s="203" t="s">
        <v>49</v>
      </c>
      <c r="B11" s="204"/>
      <c r="C11" s="205"/>
      <c r="D11" s="127">
        <f t="shared" ref="D11:D16" si="0">E11*J11</f>
        <v>0</v>
      </c>
      <c r="E11" s="126">
        <v>0</v>
      </c>
      <c r="F11" s="27">
        <f>ROUND(SUM(PI:CoPI5!E11),0)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89" t="s">
        <v>49</v>
      </c>
      <c r="M11" s="88">
        <f>PI!G65</f>
        <v>0</v>
      </c>
      <c r="N11" s="90" t="e">
        <f>M11/$M$17</f>
        <v>#DIV/0!</v>
      </c>
      <c r="O11" s="47"/>
      <c r="P11" s="47"/>
    </row>
    <row r="12" spans="1:16" x14ac:dyDescent="0.2">
      <c r="A12" s="203" t="s">
        <v>50</v>
      </c>
      <c r="B12" s="204"/>
      <c r="C12" s="205"/>
      <c r="D12" s="127">
        <f t="shared" si="0"/>
        <v>0</v>
      </c>
      <c r="E12" s="126">
        <v>0</v>
      </c>
      <c r="F12" s="27">
        <f>ROUND(SUM(PI:CoPI5!E12),0)</f>
        <v>0</v>
      </c>
      <c r="G12" s="28">
        <f t="shared" si="1"/>
        <v>0</v>
      </c>
      <c r="I12" s="24">
        <v>0</v>
      </c>
      <c r="J12" s="23">
        <v>9</v>
      </c>
      <c r="L12" s="89" t="s">
        <v>50</v>
      </c>
      <c r="M12" s="88">
        <f>CoPI1!G65</f>
        <v>0</v>
      </c>
      <c r="N12" s="90" t="e">
        <f t="shared" ref="N12:N17" si="2">M12/$M$17</f>
        <v>#DIV/0!</v>
      </c>
      <c r="O12" s="47"/>
      <c r="P12" s="47"/>
    </row>
    <row r="13" spans="1:16" x14ac:dyDescent="0.2">
      <c r="A13" s="203" t="s">
        <v>51</v>
      </c>
      <c r="B13" s="204"/>
      <c r="C13" s="205"/>
      <c r="D13" s="118">
        <f t="shared" si="0"/>
        <v>0</v>
      </c>
      <c r="E13" s="126">
        <v>0</v>
      </c>
      <c r="F13" s="27">
        <f>ROUND(SUM(PI:CoPI5!E13),0)</f>
        <v>0</v>
      </c>
      <c r="G13" s="28">
        <f t="shared" si="1"/>
        <v>0</v>
      </c>
      <c r="I13" s="24">
        <v>0</v>
      </c>
      <c r="J13" s="23">
        <v>9</v>
      </c>
      <c r="L13" s="89" t="s">
        <v>51</v>
      </c>
      <c r="M13" s="88">
        <f>CoPI2!G65</f>
        <v>0</v>
      </c>
      <c r="N13" s="90" t="e">
        <f t="shared" si="2"/>
        <v>#DIV/0!</v>
      </c>
      <c r="O13" s="47"/>
      <c r="P13" s="47"/>
    </row>
    <row r="14" spans="1:16" x14ac:dyDescent="0.2">
      <c r="A14" s="203" t="s">
        <v>52</v>
      </c>
      <c r="B14" s="204"/>
      <c r="C14" s="205"/>
      <c r="D14" s="118">
        <f t="shared" si="0"/>
        <v>0</v>
      </c>
      <c r="E14" s="126">
        <v>0</v>
      </c>
      <c r="F14" s="27">
        <f>ROUND(SUM(PI:CoPI5!E14),0)</f>
        <v>0</v>
      </c>
      <c r="G14" s="28">
        <f t="shared" si="1"/>
        <v>0</v>
      </c>
      <c r="I14" s="24">
        <v>0</v>
      </c>
      <c r="J14" s="23">
        <v>9</v>
      </c>
      <c r="L14" s="89" t="s">
        <v>52</v>
      </c>
      <c r="M14" s="88">
        <f>CoPI3!G65</f>
        <v>0</v>
      </c>
      <c r="N14" s="90" t="e">
        <f t="shared" si="2"/>
        <v>#DIV/0!</v>
      </c>
      <c r="O14" s="47"/>
      <c r="P14" s="47"/>
    </row>
    <row r="15" spans="1:16" x14ac:dyDescent="0.2">
      <c r="A15" s="203" t="s">
        <v>53</v>
      </c>
      <c r="B15" s="204"/>
      <c r="C15" s="205"/>
      <c r="D15" s="118">
        <f t="shared" si="0"/>
        <v>0</v>
      </c>
      <c r="E15" s="126">
        <v>0</v>
      </c>
      <c r="F15" s="27">
        <f>ROUND(SUM(PI:CoPI5!E15),0)</f>
        <v>0</v>
      </c>
      <c r="G15" s="28">
        <f t="shared" si="1"/>
        <v>0</v>
      </c>
      <c r="I15" s="24">
        <v>0</v>
      </c>
      <c r="J15" s="23">
        <v>9</v>
      </c>
      <c r="L15" s="89" t="s">
        <v>53</v>
      </c>
      <c r="M15" s="88">
        <f>CoPI4!G65</f>
        <v>0</v>
      </c>
      <c r="N15" s="90" t="e">
        <f t="shared" si="2"/>
        <v>#DIV/0!</v>
      </c>
      <c r="O15" s="47"/>
      <c r="P15" s="47"/>
    </row>
    <row r="16" spans="1:16" x14ac:dyDescent="0.2">
      <c r="A16" s="203" t="s">
        <v>54</v>
      </c>
      <c r="B16" s="204"/>
      <c r="C16" s="205"/>
      <c r="D16" s="118">
        <f t="shared" si="0"/>
        <v>0</v>
      </c>
      <c r="E16" s="126">
        <v>0</v>
      </c>
      <c r="F16" s="27">
        <f>ROUND(SUM(PI:CoPI5!E16),0)</f>
        <v>0</v>
      </c>
      <c r="G16" s="28">
        <f t="shared" si="1"/>
        <v>0</v>
      </c>
      <c r="I16" s="24">
        <v>0</v>
      </c>
      <c r="J16" s="23">
        <v>9</v>
      </c>
      <c r="L16" s="89" t="s">
        <v>54</v>
      </c>
      <c r="M16" s="88">
        <f>CoPI5!G65</f>
        <v>0</v>
      </c>
      <c r="N16" s="90" t="e">
        <f t="shared" si="2"/>
        <v>#DIV/0!</v>
      </c>
      <c r="O16" s="47"/>
      <c r="P16" s="47"/>
    </row>
    <row r="17" spans="1:14" ht="13.5" thickBot="1" x14ac:dyDescent="0.25">
      <c r="A17" s="180"/>
      <c r="B17" s="181"/>
      <c r="C17" s="182"/>
      <c r="D17" s="5"/>
      <c r="E17" s="118"/>
      <c r="F17" s="27"/>
      <c r="G17" s="28"/>
      <c r="I17" s="3"/>
      <c r="J17" s="3"/>
      <c r="L17" s="85" t="s">
        <v>70</v>
      </c>
      <c r="M17" s="86">
        <f>SUM(M11:M16)</f>
        <v>0</v>
      </c>
      <c r="N17" s="87" t="e">
        <f t="shared" si="2"/>
        <v>#DIV/0!</v>
      </c>
    </row>
    <row r="18" spans="1:14" x14ac:dyDescent="0.2">
      <c r="A18" s="150" t="s">
        <v>35</v>
      </c>
      <c r="B18" s="151"/>
      <c r="C18" s="152"/>
      <c r="D18" s="9"/>
      <c r="E18" s="9"/>
      <c r="F18" s="27">
        <f>ROUND(SUM(F11:F16),0)</f>
        <v>0</v>
      </c>
      <c r="G18" s="28">
        <f>ROUND(SUM(F18:F18),0)</f>
        <v>0</v>
      </c>
      <c r="I18" s="3"/>
      <c r="J18" s="3"/>
      <c r="L18" s="139"/>
      <c r="M18" s="139"/>
      <c r="N18" s="139"/>
    </row>
    <row r="19" spans="1:14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3"/>
      <c r="J19" s="3"/>
      <c r="L19" s="48"/>
      <c r="M19" s="48"/>
      <c r="N19" s="48"/>
    </row>
    <row r="20" spans="1:14" x14ac:dyDescent="0.2">
      <c r="A20" s="156" t="s">
        <v>38</v>
      </c>
      <c r="B20" s="157"/>
      <c r="C20" s="158"/>
      <c r="D20" s="16"/>
      <c r="E20" s="16"/>
      <c r="F20" s="27">
        <f>ROUND(SUM(PI:CoPI5!E20),0)</f>
        <v>0</v>
      </c>
      <c r="G20" s="28">
        <f t="shared" si="3"/>
        <v>0</v>
      </c>
      <c r="I20" s="3"/>
      <c r="J20" s="3"/>
    </row>
    <row r="21" spans="1:14" x14ac:dyDescent="0.2">
      <c r="A21" s="136" t="s">
        <v>60</v>
      </c>
      <c r="B21" s="137"/>
      <c r="C21" s="138"/>
      <c r="D21" s="16">
        <v>0</v>
      </c>
      <c r="E21" s="16"/>
      <c r="F21" s="27">
        <f>ROUND(SUM(PI:CoPI5!E21),0)</f>
        <v>0</v>
      </c>
      <c r="G21" s="28">
        <f t="shared" si="3"/>
        <v>0</v>
      </c>
      <c r="I21" s="3"/>
      <c r="J21" s="3"/>
    </row>
    <row r="22" spans="1:14" x14ac:dyDescent="0.2">
      <c r="A22" s="136" t="s">
        <v>61</v>
      </c>
      <c r="B22" s="137"/>
      <c r="C22" s="138"/>
      <c r="D22" s="16">
        <v>0</v>
      </c>
      <c r="E22" s="16"/>
      <c r="F22" s="27">
        <f>ROUND(SUM(PI:CoPI5!E22),0)</f>
        <v>0</v>
      </c>
      <c r="G22" s="28">
        <f t="shared" si="3"/>
        <v>0</v>
      </c>
      <c r="I22" s="3"/>
      <c r="J22" s="3"/>
    </row>
    <row r="23" spans="1:14" s="58" customFormat="1" x14ac:dyDescent="0.2">
      <c r="A23" s="136" t="s">
        <v>62</v>
      </c>
      <c r="B23" s="137"/>
      <c r="C23" s="138"/>
      <c r="D23" s="16">
        <v>0</v>
      </c>
      <c r="E23" s="16"/>
      <c r="F23" s="27">
        <f>ROUND(SUM(PI:CoPI5!E23),0)</f>
        <v>0</v>
      </c>
      <c r="G23" s="28">
        <f t="shared" si="3"/>
        <v>0</v>
      </c>
      <c r="I23" s="59"/>
      <c r="J23" s="59"/>
    </row>
    <row r="24" spans="1:14" x14ac:dyDescent="0.2">
      <c r="A24" s="136" t="s">
        <v>55</v>
      </c>
      <c r="B24" s="137"/>
      <c r="C24" s="138"/>
      <c r="D24" s="16"/>
      <c r="E24" s="16"/>
      <c r="F24" s="27">
        <f>ROUND(SUM(PI:CoPI5!E23),0)</f>
        <v>0</v>
      </c>
      <c r="G24" s="28">
        <f t="shared" si="3"/>
        <v>0</v>
      </c>
      <c r="I24" s="3"/>
      <c r="J24" s="3"/>
    </row>
    <row r="25" spans="1:14" x14ac:dyDescent="0.2">
      <c r="A25" s="147"/>
      <c r="B25" s="148"/>
      <c r="C25" s="149"/>
      <c r="D25" s="5"/>
      <c r="E25" s="118"/>
      <c r="F25" s="27"/>
      <c r="G25" s="28"/>
      <c r="I25" s="3"/>
      <c r="J25" s="3"/>
    </row>
    <row r="26" spans="1:14" x14ac:dyDescent="0.2">
      <c r="A26" s="183" t="s">
        <v>63</v>
      </c>
      <c r="B26" s="184"/>
      <c r="C26" s="185"/>
      <c r="D26" s="60"/>
      <c r="E26" s="118"/>
      <c r="F26" s="27">
        <f>ROUND(SUM(F20:F24),0)</f>
        <v>0</v>
      </c>
      <c r="G26" s="28">
        <f t="shared" si="3"/>
        <v>0</v>
      </c>
      <c r="I26" s="3"/>
      <c r="J26" s="3"/>
    </row>
    <row r="27" spans="1:14" x14ac:dyDescent="0.2">
      <c r="A27" s="144" t="s">
        <v>33</v>
      </c>
      <c r="B27" s="145"/>
      <c r="C27" s="146"/>
      <c r="D27" s="14"/>
      <c r="E27" s="120"/>
      <c r="F27" s="27"/>
      <c r="G27" s="28"/>
      <c r="I27" s="3"/>
      <c r="J27" s="3"/>
    </row>
    <row r="28" spans="1:14" x14ac:dyDescent="0.2">
      <c r="A28" s="147" t="s">
        <v>37</v>
      </c>
      <c r="B28" s="148"/>
      <c r="C28" s="149"/>
      <c r="D28" s="113">
        <v>0.31</v>
      </c>
      <c r="E28" s="113"/>
      <c r="F28" s="27">
        <f>ROUND(SUM(PI:CoPI5!E28),0)</f>
        <v>0</v>
      </c>
      <c r="G28" s="28">
        <f t="shared" si="3"/>
        <v>0</v>
      </c>
      <c r="I28" s="3"/>
      <c r="J28" s="3"/>
    </row>
    <row r="29" spans="1:14" x14ac:dyDescent="0.2">
      <c r="A29" s="174" t="s">
        <v>38</v>
      </c>
      <c r="B29" s="175"/>
      <c r="C29" s="176"/>
      <c r="D29" s="113">
        <v>0.23</v>
      </c>
      <c r="E29" s="113"/>
      <c r="F29" s="27">
        <f>ROUND(SUM(PI:CoPI5!E29),0)</f>
        <v>0</v>
      </c>
      <c r="G29" s="28">
        <f t="shared" si="3"/>
        <v>0</v>
      </c>
      <c r="I29" s="3"/>
      <c r="J29" s="3"/>
    </row>
    <row r="30" spans="1:14" x14ac:dyDescent="0.2">
      <c r="A30" s="136" t="s">
        <v>56</v>
      </c>
      <c r="B30" s="137"/>
      <c r="C30" s="138"/>
      <c r="D30" s="113">
        <v>0.02</v>
      </c>
      <c r="E30" s="113"/>
      <c r="F30" s="27">
        <f>ROUND(SUM(PI:CoPI5!E30),0)</f>
        <v>0</v>
      </c>
      <c r="G30" s="28">
        <f t="shared" si="3"/>
        <v>0</v>
      </c>
      <c r="I30" s="3"/>
      <c r="J30" s="3"/>
    </row>
    <row r="31" spans="1:14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ROUND(SUM(PI:CoPI5!E31),0)</f>
        <v>0</v>
      </c>
      <c r="G31" s="28">
        <f t="shared" si="3"/>
        <v>0</v>
      </c>
      <c r="I31" s="3"/>
      <c r="J31" s="3"/>
    </row>
    <row r="32" spans="1:14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6"/>
      <c r="E33" s="116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7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f>ROUND(SUM(PI:CoPI5!E36),0)</f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f>ROUND(SUM(PI:CoPI5!E39),0)</f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f>ROUND(SUM(PI:CoPI5!E40),0)</f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11"/>
      <c r="E41" s="117"/>
      <c r="F41" s="29">
        <f>ROUND(F40+F39,0)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17"/>
      <c r="E42" s="117"/>
      <c r="F42" s="27"/>
      <c r="G42" s="28"/>
      <c r="I42" s="4"/>
      <c r="J42" s="4"/>
    </row>
    <row r="43" spans="1:10" ht="12.75" customHeight="1" x14ac:dyDescent="0.2">
      <c r="A43" s="153" t="s">
        <v>9</v>
      </c>
      <c r="B43" s="154"/>
      <c r="C43" s="155"/>
      <c r="D43" s="1"/>
      <c r="E43" s="1"/>
      <c r="F43" s="27"/>
      <c r="G43" s="28"/>
      <c r="I43" s="3"/>
      <c r="J43" s="3"/>
    </row>
    <row r="44" spans="1:10" ht="12.75" customHeight="1" x14ac:dyDescent="0.2">
      <c r="A44" s="150" t="s">
        <v>15</v>
      </c>
      <c r="B44" s="151"/>
      <c r="C44" s="152"/>
      <c r="D44" s="9"/>
      <c r="E44" s="9"/>
      <c r="F44" s="27">
        <f>ROUND(SUM(PI:CoPI5!E4),0)</f>
        <v>0</v>
      </c>
      <c r="G44" s="28">
        <f t="shared" si="3"/>
        <v>0</v>
      </c>
      <c r="I44" s="3"/>
      <c r="J44" s="3"/>
    </row>
    <row r="45" spans="1:10" ht="12.75" customHeight="1" x14ac:dyDescent="0.2">
      <c r="A45" s="150" t="s">
        <v>16</v>
      </c>
      <c r="B45" s="151"/>
      <c r="C45" s="152"/>
      <c r="D45" s="9"/>
      <c r="E45" s="9"/>
      <c r="F45" s="27">
        <f>ROUND(SUM(PI:CoPI5!E5),0)</f>
        <v>0</v>
      </c>
      <c r="G45" s="28">
        <f t="shared" si="3"/>
        <v>0</v>
      </c>
      <c r="I45" s="3"/>
      <c r="J45" s="3"/>
    </row>
    <row r="46" spans="1:10" ht="12.75" customHeight="1" x14ac:dyDescent="0.2">
      <c r="A46" s="150" t="s">
        <v>17</v>
      </c>
      <c r="B46" s="151"/>
      <c r="C46" s="152"/>
      <c r="D46" s="9"/>
      <c r="E46" s="9"/>
      <c r="F46" s="27">
        <f>ROUND(SUM(PI:CoPI5!E6),0)</f>
        <v>0</v>
      </c>
      <c r="G46" s="28">
        <f t="shared" si="3"/>
        <v>0</v>
      </c>
      <c r="I46" s="3"/>
      <c r="J46" s="3"/>
    </row>
    <row r="47" spans="1:10" ht="12.75" customHeight="1" x14ac:dyDescent="0.2">
      <c r="A47" s="150" t="s">
        <v>18</v>
      </c>
      <c r="B47" s="151"/>
      <c r="C47" s="152"/>
      <c r="D47" s="9"/>
      <c r="E47" s="9"/>
      <c r="F47" s="27">
        <f>ROUND(SUM(PI:CoPI5!E7),0)</f>
        <v>0</v>
      </c>
      <c r="G47" s="28">
        <f t="shared" si="3"/>
        <v>0</v>
      </c>
      <c r="I47" s="3"/>
      <c r="J47" s="3"/>
    </row>
    <row r="48" spans="1:10" ht="12.75" customHeight="1" x14ac:dyDescent="0.2">
      <c r="A48" s="150" t="s">
        <v>19</v>
      </c>
      <c r="B48" s="151"/>
      <c r="C48" s="152"/>
      <c r="D48" s="9"/>
      <c r="E48" s="9"/>
      <c r="F48" s="27">
        <f>ROUND(SUM(PI:CoPI5!E8),0)</f>
        <v>0</v>
      </c>
      <c r="G48" s="28">
        <f t="shared" si="3"/>
        <v>0</v>
      </c>
      <c r="I48" s="3"/>
      <c r="J48" s="3"/>
    </row>
    <row r="49" spans="1:11" ht="12.75" customHeight="1" x14ac:dyDescent="0.2">
      <c r="A49" s="162" t="s">
        <v>27</v>
      </c>
      <c r="B49" s="163"/>
      <c r="C49" s="164"/>
      <c r="D49" s="11"/>
      <c r="E49" s="117"/>
      <c r="F49" s="29">
        <f>ROUND(SUM(F44:F48),0)</f>
        <v>0</v>
      </c>
      <c r="G49" s="30">
        <f t="shared" si="3"/>
        <v>0</v>
      </c>
      <c r="I49" s="4"/>
      <c r="J49" s="3"/>
    </row>
    <row r="50" spans="1:11" ht="12.75" customHeight="1" x14ac:dyDescent="0.2">
      <c r="A50" s="162"/>
      <c r="B50" s="163"/>
      <c r="C50" s="164"/>
      <c r="D50" s="17"/>
      <c r="E50" s="117"/>
      <c r="F50" s="27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f>ROUND(SUM(PI:CoPI5!E52),0)</f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f>ROUND(SUM(PI:CoPI5!E53),0)</f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f>ROUND(SUM(PI:CoPI5!E54),0)</f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f>ROUND(SUM(PI:CoPI5!E55),0)</f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f>ROUND(SUM(PI:CoPI5!E56),0)</f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f>ROUND(SUM(PI:CoPI5!E57),0)</f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27">
        <f>ROUND(SUM(PI:CoPI5!E58),0)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6"/>
      <c r="E59" s="116"/>
      <c r="F59" s="27">
        <f>ROUND(SUM(PI:CoPI5!E59),0)</f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11"/>
      <c r="E60" s="117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x14ac:dyDescent="0.2">
      <c r="A65" s="140" t="s">
        <v>30</v>
      </c>
      <c r="B65" s="141"/>
      <c r="C65" s="141"/>
      <c r="D65" s="141"/>
      <c r="E65" s="141"/>
      <c r="F65" s="141"/>
      <c r="G65" s="188">
        <f>ROUND(G64,0)</f>
        <v>0</v>
      </c>
    </row>
    <row r="66" spans="1:9" x14ac:dyDescent="0.2">
      <c r="A66" s="142"/>
      <c r="B66" s="143"/>
      <c r="C66" s="143"/>
      <c r="D66" s="143"/>
      <c r="E66" s="143"/>
      <c r="F66" s="143"/>
      <c r="G66" s="189"/>
    </row>
    <row r="67" spans="1:9" s="10" customFormat="1" x14ac:dyDescent="0.2"/>
    <row r="68" spans="1:9" s="10" customFormat="1" x14ac:dyDescent="0.2">
      <c r="A68" s="114" t="s">
        <v>88</v>
      </c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s="10" customFormat="1" x14ac:dyDescent="0.2">
      <c r="A71" s="186"/>
      <c r="B71" s="186"/>
      <c r="C71" s="186"/>
      <c r="D71" s="68"/>
      <c r="E71" s="119"/>
    </row>
    <row r="72" spans="1:9" s="10" customFormat="1" x14ac:dyDescent="0.2"/>
    <row r="73" spans="1:9" s="10" customFormat="1" x14ac:dyDescent="0.2"/>
    <row r="74" spans="1:9" s="10" customFormat="1" x14ac:dyDescent="0.2"/>
    <row r="75" spans="1:9" s="10" customFormat="1" x14ac:dyDescent="0.2"/>
    <row r="76" spans="1:9" s="10" customFormat="1" x14ac:dyDescent="0.2"/>
    <row r="77" spans="1:9" s="10" customFormat="1" x14ac:dyDescent="0.2"/>
    <row r="78" spans="1:9" s="10" customFormat="1" x14ac:dyDescent="0.2"/>
    <row r="79" spans="1:9" s="10" customFormat="1" x14ac:dyDescent="0.2"/>
    <row r="80" spans="1:9" s="10" customFormat="1" x14ac:dyDescent="0.2"/>
  </sheetData>
  <sheetProtection selectLockedCells="1" selectUnlockedCells="1"/>
  <mergeCells count="70">
    <mergeCell ref="A21:C21"/>
    <mergeCell ref="A22:C22"/>
    <mergeCell ref="A11:C11"/>
    <mergeCell ref="A7:C9"/>
    <mergeCell ref="A17:C17"/>
    <mergeCell ref="A16:C16"/>
    <mergeCell ref="A10:C10"/>
    <mergeCell ref="A12:C12"/>
    <mergeCell ref="A13:C13"/>
    <mergeCell ref="A14:C14"/>
    <mergeCell ref="A15:C15"/>
    <mergeCell ref="A4:G4"/>
    <mergeCell ref="A2:F2"/>
    <mergeCell ref="A6:G6"/>
    <mergeCell ref="D7:D9"/>
    <mergeCell ref="F7:G7"/>
    <mergeCell ref="E7:E9"/>
    <mergeCell ref="A63:C63"/>
    <mergeCell ref="A41:C41"/>
    <mergeCell ref="A46:C46"/>
    <mergeCell ref="A1:G1"/>
    <mergeCell ref="A3:G3"/>
    <mergeCell ref="A52:C52"/>
    <mergeCell ref="A53:C53"/>
    <mergeCell ref="A58:C58"/>
    <mergeCell ref="A42:C42"/>
    <mergeCell ref="A43:C43"/>
    <mergeCell ref="A47:C47"/>
    <mergeCell ref="A49:C49"/>
    <mergeCell ref="A50:C50"/>
    <mergeCell ref="G8:G9"/>
    <mergeCell ref="A56:C56"/>
    <mergeCell ref="A35:C35"/>
    <mergeCell ref="A24:C24"/>
    <mergeCell ref="A25:C25"/>
    <mergeCell ref="A26:C26"/>
    <mergeCell ref="A71:C71"/>
    <mergeCell ref="I9:J9"/>
    <mergeCell ref="G65:G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29:C29"/>
    <mergeCell ref="A31:C31"/>
    <mergeCell ref="A32:C32"/>
    <mergeCell ref="A33:C33"/>
    <mergeCell ref="A36:C36"/>
    <mergeCell ref="A23:C23"/>
    <mergeCell ref="L18:N18"/>
    <mergeCell ref="A65:F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37:C37"/>
    <mergeCell ref="A38:C38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  <ignoredErrors>
    <ignoredError sqref="N11:N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2"/>
  <sheetViews>
    <sheetView zoomScaleNormal="100" workbookViewId="0">
      <selection activeCell="G2" sqref="G1:G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3.5703125" customWidth="1"/>
    <col min="13" max="14" width="12" customWidth="1"/>
    <col min="15" max="15" width="12.42578125" customWidth="1"/>
    <col min="16" max="16" width="12.5703125" customWidth="1"/>
  </cols>
  <sheetData>
    <row r="1" spans="1:12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2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2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2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2" s="48" customFormat="1" x14ac:dyDescent="0.2">
      <c r="F5" s="211"/>
      <c r="G5" s="67"/>
    </row>
    <row r="6" spans="1:12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2" s="134" customFormat="1" x14ac:dyDescent="0.2">
      <c r="A7" s="198" t="s">
        <v>1</v>
      </c>
      <c r="B7" s="198"/>
      <c r="C7" s="198"/>
      <c r="D7" s="200" t="s">
        <v>90</v>
      </c>
      <c r="E7" s="200" t="s">
        <v>89</v>
      </c>
      <c r="F7" s="198" t="s">
        <v>2</v>
      </c>
      <c r="G7" s="198"/>
      <c r="I7" s="123"/>
      <c r="J7" s="123"/>
    </row>
    <row r="8" spans="1:12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2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2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</row>
    <row r="11" spans="1:12" x14ac:dyDescent="0.2">
      <c r="A11" s="203" t="str">
        <f>'Cumulative Budget'!A11:C11</f>
        <v>Dr. XXX (PI)</v>
      </c>
      <c r="B11" s="204"/>
      <c r="C11" s="205"/>
      <c r="D11" s="41">
        <f>E11*J11</f>
        <v>0</v>
      </c>
      <c r="E11" s="126">
        <v>0</v>
      </c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212" t="e">
        <f>F11/I11</f>
        <v>#DIV/0!</v>
      </c>
    </row>
    <row r="12" spans="1:12" x14ac:dyDescent="0.2">
      <c r="A12" s="203"/>
      <c r="B12" s="204"/>
      <c r="C12" s="205"/>
      <c r="D12" s="41"/>
      <c r="E12" s="126"/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212" t="e">
        <f>F12/I12</f>
        <v>#DIV/0!</v>
      </c>
    </row>
    <row r="13" spans="1:12" x14ac:dyDescent="0.2">
      <c r="A13" s="203"/>
      <c r="B13" s="204"/>
      <c r="C13" s="205"/>
      <c r="D13" s="41"/>
      <c r="E13" s="126"/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212" t="e">
        <f t="shared" ref="L13:L16" si="2">F13/I13</f>
        <v>#DIV/0!</v>
      </c>
    </row>
    <row r="14" spans="1:12" x14ac:dyDescent="0.2">
      <c r="A14" s="203"/>
      <c r="B14" s="204"/>
      <c r="C14" s="205"/>
      <c r="D14" s="41"/>
      <c r="E14" s="126"/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212" t="e">
        <f t="shared" si="2"/>
        <v>#DIV/0!</v>
      </c>
    </row>
    <row r="15" spans="1:12" x14ac:dyDescent="0.2">
      <c r="A15" s="203"/>
      <c r="B15" s="204"/>
      <c r="C15" s="205"/>
      <c r="D15" s="41"/>
      <c r="E15" s="126"/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212" t="e">
        <f t="shared" si="2"/>
        <v>#DIV/0!</v>
      </c>
    </row>
    <row r="16" spans="1:12" x14ac:dyDescent="0.2">
      <c r="A16" s="203"/>
      <c r="B16" s="204"/>
      <c r="C16" s="205"/>
      <c r="D16" s="41"/>
      <c r="E16" s="126"/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213" t="e">
        <f t="shared" si="2"/>
        <v>#DIV/0!</v>
      </c>
    </row>
    <row r="17" spans="1:16" x14ac:dyDescent="0.2">
      <c r="A17" s="180"/>
      <c r="B17" s="181"/>
      <c r="C17" s="182"/>
      <c r="D17" s="41"/>
      <c r="E17" s="126"/>
      <c r="F17" s="27"/>
      <c r="G17" s="28"/>
      <c r="I17" s="3"/>
      <c r="J17" s="3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16">
        <v>0</v>
      </c>
      <c r="E20" s="16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f t="shared" ref="F22:F23" si="4">ROUND(D22*I22,0)</f>
        <v>0</v>
      </c>
      <c r="G22" s="28">
        <f t="shared" si="3"/>
        <v>0</v>
      </c>
      <c r="I22" s="70">
        <v>0</v>
      </c>
      <c r="J22" s="45"/>
    </row>
    <row r="23" spans="1:16" s="62" customFormat="1" x14ac:dyDescent="0.2">
      <c r="A23" s="136" t="s">
        <v>62</v>
      </c>
      <c r="B23" s="137"/>
      <c r="C23" s="138"/>
      <c r="D23" s="73">
        <v>0</v>
      </c>
      <c r="E23" s="73"/>
      <c r="F23" s="72">
        <f t="shared" si="4"/>
        <v>0</v>
      </c>
      <c r="G23" s="28">
        <f t="shared" si="3"/>
        <v>0</v>
      </c>
      <c r="I23" s="70">
        <v>0</v>
      </c>
      <c r="J23" s="45"/>
    </row>
    <row r="24" spans="1:16" x14ac:dyDescent="0.2">
      <c r="A24" s="177" t="s">
        <v>55</v>
      </c>
      <c r="B24" s="178"/>
      <c r="C24" s="179"/>
      <c r="D24" s="41">
        <v>0</v>
      </c>
      <c r="E24" s="127"/>
      <c r="F24" s="27">
        <v>0</v>
      </c>
      <c r="G24" s="28">
        <f t="shared" si="3"/>
        <v>0</v>
      </c>
      <c r="I24" s="70">
        <v>0</v>
      </c>
      <c r="J24" s="45"/>
    </row>
    <row r="25" spans="1:16" x14ac:dyDescent="0.2">
      <c r="A25" s="180"/>
      <c r="B25" s="181"/>
      <c r="C25" s="182"/>
      <c r="D25" s="41"/>
      <c r="E25" s="127"/>
      <c r="F25" s="27"/>
      <c r="G25" s="28"/>
      <c r="M25" s="53"/>
      <c r="N25" s="53"/>
      <c r="O25" s="53"/>
      <c r="P25" s="53"/>
    </row>
    <row r="26" spans="1:16" x14ac:dyDescent="0.2">
      <c r="A26" s="183" t="s">
        <v>63</v>
      </c>
      <c r="B26" s="184"/>
      <c r="C26" s="185"/>
      <c r="D26" s="74"/>
      <c r="E26" s="74"/>
      <c r="F26" s="27">
        <v>0</v>
      </c>
      <c r="G26" s="28">
        <f t="shared" si="3"/>
        <v>0</v>
      </c>
      <c r="I26" s="3"/>
      <c r="J26" s="3"/>
    </row>
    <row r="27" spans="1:16" x14ac:dyDescent="0.2">
      <c r="A27" s="190" t="s">
        <v>33</v>
      </c>
      <c r="B27" s="191"/>
      <c r="C27" s="192"/>
      <c r="D27" s="43"/>
      <c r="E27" s="133"/>
      <c r="F27" s="27"/>
      <c r="G27" s="28"/>
      <c r="I27" s="3"/>
      <c r="J27" s="3"/>
    </row>
    <row r="28" spans="1:16" x14ac:dyDescent="0.2">
      <c r="A28" s="180" t="s">
        <v>37</v>
      </c>
      <c r="B28" s="181"/>
      <c r="C28" s="182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208" t="s">
        <v>38</v>
      </c>
      <c r="B29" s="209"/>
      <c r="C29" s="210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ROUND(F21+F22+F23*$D$30,0)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hidden="1" customHeight="1" x14ac:dyDescent="0.2">
      <c r="A57" s="193" t="s">
        <v>25</v>
      </c>
      <c r="B57" s="194"/>
      <c r="C57" s="195"/>
      <c r="D57" s="12"/>
      <c r="E57" s="12"/>
      <c r="F57" s="27"/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35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35">
      <c r="A66" s="207"/>
      <c r="B66" s="207"/>
      <c r="C66" s="207"/>
      <c r="D66" s="207"/>
      <c r="E66" s="207"/>
      <c r="F66" s="207"/>
      <c r="G66" s="189"/>
    </row>
    <row r="67" spans="1:9" x14ac:dyDescent="0.2">
      <c r="D67" s="10"/>
      <c r="E67" s="10"/>
      <c r="F67" s="10"/>
      <c r="G67" s="10"/>
    </row>
    <row r="68" spans="1:9" x14ac:dyDescent="0.2">
      <c r="A68" s="114" t="s">
        <v>88</v>
      </c>
      <c r="D68" s="10"/>
      <c r="E68" s="10"/>
      <c r="F68" s="10"/>
      <c r="G68" s="10"/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x14ac:dyDescent="0.2">
      <c r="A71" s="186"/>
      <c r="B71" s="186"/>
      <c r="C71" s="186"/>
      <c r="D71" s="61"/>
      <c r="E71" s="132"/>
      <c r="F71" s="10"/>
      <c r="G71" s="10"/>
    </row>
    <row r="72" spans="1:9" x14ac:dyDescent="0.2">
      <c r="A72" s="10"/>
      <c r="B72" s="10"/>
      <c r="C72" s="10"/>
      <c r="D72" s="10"/>
      <c r="E72" s="10"/>
      <c r="F72" s="10"/>
      <c r="G72" s="10"/>
    </row>
    <row r="73" spans="1:9" x14ac:dyDescent="0.2">
      <c r="D73" s="10"/>
      <c r="E73" s="10"/>
      <c r="F73" s="10"/>
      <c r="G73" s="10"/>
    </row>
    <row r="74" spans="1:9" x14ac:dyDescent="0.2">
      <c r="D74" s="10"/>
      <c r="E74" s="10"/>
      <c r="F74" s="10"/>
      <c r="G74" s="10"/>
    </row>
    <row r="75" spans="1:9" x14ac:dyDescent="0.2">
      <c r="D75" s="10"/>
      <c r="E75" s="10"/>
      <c r="F75" s="10"/>
      <c r="G75" s="10"/>
    </row>
    <row r="76" spans="1:9" x14ac:dyDescent="0.2">
      <c r="D76" s="10"/>
      <c r="E76" s="10"/>
      <c r="F76" s="10"/>
      <c r="G76" s="10"/>
    </row>
    <row r="77" spans="1:9" x14ac:dyDescent="0.2">
      <c r="D77" s="10"/>
      <c r="E77" s="10"/>
      <c r="F77" s="10"/>
      <c r="G77" s="10"/>
    </row>
    <row r="78" spans="1:9" x14ac:dyDescent="0.2">
      <c r="D78" s="10"/>
      <c r="E78" s="10"/>
      <c r="F78" s="10"/>
      <c r="G78" s="10"/>
    </row>
    <row r="79" spans="1:9" x14ac:dyDescent="0.2">
      <c r="D79" s="10"/>
      <c r="E79" s="10"/>
      <c r="F79" s="10"/>
      <c r="G79" s="10"/>
    </row>
    <row r="80" spans="1:9" x14ac:dyDescent="0.2">
      <c r="D80" s="10"/>
      <c r="E80" s="10"/>
      <c r="F80" s="10"/>
      <c r="G80" s="10"/>
    </row>
    <row r="81" spans="4:6" x14ac:dyDescent="0.2">
      <c r="D81" s="10"/>
      <c r="E81" s="10"/>
      <c r="F81" s="10"/>
    </row>
    <row r="82" spans="4:6" x14ac:dyDescent="0.2">
      <c r="D82" s="10"/>
      <c r="E82" s="10"/>
      <c r="F82" s="10"/>
    </row>
    <row r="83" spans="4:6" x14ac:dyDescent="0.2">
      <c r="D83" s="10"/>
      <c r="E83" s="10"/>
      <c r="F83" s="10"/>
    </row>
    <row r="84" spans="4:6" x14ac:dyDescent="0.2">
      <c r="D84" s="10"/>
      <c r="E84" s="10"/>
      <c r="F84" s="10"/>
    </row>
    <row r="85" spans="4:6" x14ac:dyDescent="0.2">
      <c r="D85" s="10"/>
      <c r="E85" s="10"/>
      <c r="F85" s="10"/>
    </row>
    <row r="86" spans="4:6" x14ac:dyDescent="0.2">
      <c r="D86" s="10"/>
      <c r="E86" s="10"/>
      <c r="F86" s="10"/>
    </row>
    <row r="87" spans="4:6" x14ac:dyDescent="0.2">
      <c r="D87" s="10"/>
      <c r="E87" s="10"/>
      <c r="F87" s="10"/>
    </row>
    <row r="88" spans="4:6" x14ac:dyDescent="0.2">
      <c r="D88" s="10"/>
      <c r="E88" s="10"/>
      <c r="F88" s="10"/>
    </row>
    <row r="89" spans="4:6" x14ac:dyDescent="0.2">
      <c r="D89" s="10"/>
      <c r="E89" s="10"/>
      <c r="F89" s="10"/>
    </row>
    <row r="90" spans="4:6" x14ac:dyDescent="0.2">
      <c r="D90" s="10"/>
      <c r="E90" s="10"/>
      <c r="F90" s="10"/>
    </row>
    <row r="91" spans="4:6" x14ac:dyDescent="0.2">
      <c r="D91" s="10"/>
      <c r="E91" s="10"/>
      <c r="F91" s="10"/>
    </row>
    <row r="92" spans="4:6" x14ac:dyDescent="0.2">
      <c r="D92" s="10"/>
      <c r="E92" s="10"/>
      <c r="F92" s="10"/>
    </row>
    <row r="93" spans="4:6" x14ac:dyDescent="0.2">
      <c r="D93" s="10"/>
      <c r="E93" s="10"/>
      <c r="F93" s="10"/>
    </row>
    <row r="94" spans="4:6" x14ac:dyDescent="0.2">
      <c r="D94" s="10"/>
      <c r="E94" s="10"/>
      <c r="F94" s="10"/>
    </row>
    <row r="95" spans="4:6" x14ac:dyDescent="0.2">
      <c r="D95" s="10"/>
      <c r="E95" s="10"/>
      <c r="F95" s="10"/>
    </row>
    <row r="96" spans="4:6" x14ac:dyDescent="0.2">
      <c r="D96" s="10"/>
      <c r="E96" s="10"/>
      <c r="F96" s="10"/>
    </row>
    <row r="97" spans="4:6" x14ac:dyDescent="0.2">
      <c r="D97" s="10"/>
      <c r="E97" s="10"/>
      <c r="F97" s="10"/>
    </row>
    <row r="98" spans="4:6" x14ac:dyDescent="0.2">
      <c r="D98" s="10"/>
      <c r="E98" s="10"/>
      <c r="F98" s="10"/>
    </row>
    <row r="99" spans="4:6" x14ac:dyDescent="0.2">
      <c r="D99" s="10"/>
      <c r="E99" s="10"/>
      <c r="F99" s="10"/>
    </row>
    <row r="100" spans="4:6" x14ac:dyDescent="0.2">
      <c r="D100" s="10"/>
      <c r="E100" s="10"/>
      <c r="F100" s="10"/>
    </row>
    <row r="101" spans="4:6" x14ac:dyDescent="0.2">
      <c r="D101" s="10"/>
      <c r="E101" s="10"/>
      <c r="F101" s="10"/>
    </row>
    <row r="102" spans="4:6" x14ac:dyDescent="0.2">
      <c r="D102" s="10"/>
      <c r="E102" s="10"/>
      <c r="F102" s="10"/>
    </row>
    <row r="103" spans="4:6" x14ac:dyDescent="0.2">
      <c r="D103" s="10"/>
      <c r="E103" s="10"/>
      <c r="F103" s="10"/>
    </row>
    <row r="104" spans="4:6" x14ac:dyDescent="0.2">
      <c r="D104" s="10"/>
      <c r="E104" s="10"/>
      <c r="F104" s="10"/>
    </row>
    <row r="105" spans="4:6" x14ac:dyDescent="0.2">
      <c r="D105" s="10"/>
      <c r="E105" s="10"/>
      <c r="F105" s="10"/>
    </row>
    <row r="106" spans="4:6" x14ac:dyDescent="0.2">
      <c r="D106" s="10"/>
      <c r="E106" s="10"/>
      <c r="F106" s="10"/>
    </row>
    <row r="107" spans="4:6" x14ac:dyDescent="0.2">
      <c r="D107" s="10"/>
      <c r="E107" s="10"/>
      <c r="F107" s="10"/>
    </row>
    <row r="108" spans="4:6" x14ac:dyDescent="0.2">
      <c r="D108" s="10"/>
      <c r="E108" s="10"/>
      <c r="F108" s="10"/>
    </row>
    <row r="109" spans="4:6" x14ac:dyDescent="0.2">
      <c r="D109" s="10"/>
      <c r="E109" s="10"/>
      <c r="F109" s="10"/>
    </row>
    <row r="110" spans="4:6" x14ac:dyDescent="0.2">
      <c r="D110" s="10"/>
      <c r="E110" s="10"/>
      <c r="F110" s="10"/>
    </row>
    <row r="111" spans="4:6" x14ac:dyDescent="0.2">
      <c r="D111" s="10"/>
      <c r="E111" s="10"/>
      <c r="F111" s="10"/>
    </row>
    <row r="112" spans="4:6" x14ac:dyDescent="0.2">
      <c r="D112" s="10"/>
      <c r="E112" s="10"/>
      <c r="F112" s="10"/>
    </row>
    <row r="113" spans="4:6" x14ac:dyDescent="0.2">
      <c r="D113" s="10"/>
      <c r="E113" s="10"/>
      <c r="F113" s="10"/>
    </row>
    <row r="114" spans="4:6" x14ac:dyDescent="0.2">
      <c r="D114" s="10"/>
      <c r="E114" s="10"/>
      <c r="F114" s="10"/>
    </row>
    <row r="115" spans="4:6" x14ac:dyDescent="0.2">
      <c r="D115" s="10"/>
      <c r="E115" s="10"/>
      <c r="F115" s="10"/>
    </row>
    <row r="116" spans="4:6" x14ac:dyDescent="0.2">
      <c r="D116" s="10"/>
      <c r="E116" s="10"/>
      <c r="F116" s="10"/>
    </row>
    <row r="117" spans="4:6" x14ac:dyDescent="0.2">
      <c r="D117" s="10"/>
      <c r="E117" s="10"/>
      <c r="F117" s="10"/>
    </row>
    <row r="118" spans="4:6" x14ac:dyDescent="0.2">
      <c r="D118" s="10"/>
      <c r="E118" s="10"/>
      <c r="F118" s="10"/>
    </row>
    <row r="119" spans="4:6" x14ac:dyDescent="0.2">
      <c r="D119" s="10"/>
      <c r="E119" s="10"/>
      <c r="F119" s="10"/>
    </row>
    <row r="120" spans="4:6" x14ac:dyDescent="0.2">
      <c r="D120" s="10"/>
      <c r="E120" s="10"/>
      <c r="F120" s="10"/>
    </row>
    <row r="121" spans="4:6" x14ac:dyDescent="0.2">
      <c r="D121" s="10"/>
      <c r="E121" s="10"/>
      <c r="F121" s="10"/>
    </row>
    <row r="122" spans="4:6" x14ac:dyDescent="0.2">
      <c r="D122" s="10"/>
      <c r="E122" s="10"/>
      <c r="F122" s="10"/>
    </row>
    <row r="123" spans="4:6" x14ac:dyDescent="0.2">
      <c r="D123" s="10"/>
      <c r="E123" s="10"/>
      <c r="F123" s="10"/>
    </row>
    <row r="124" spans="4:6" x14ac:dyDescent="0.2">
      <c r="D124" s="10"/>
      <c r="E124" s="10"/>
      <c r="F124" s="10"/>
    </row>
    <row r="125" spans="4:6" x14ac:dyDescent="0.2">
      <c r="D125" s="10"/>
      <c r="E125" s="10"/>
      <c r="F125" s="10"/>
    </row>
    <row r="126" spans="4:6" x14ac:dyDescent="0.2">
      <c r="D126" s="10"/>
      <c r="E126" s="10"/>
      <c r="F126" s="10"/>
    </row>
    <row r="127" spans="4:6" x14ac:dyDescent="0.2">
      <c r="D127" s="10"/>
      <c r="E127" s="10"/>
      <c r="F127" s="10"/>
    </row>
    <row r="128" spans="4:6" x14ac:dyDescent="0.2">
      <c r="D128" s="10"/>
      <c r="E128" s="10"/>
      <c r="F128" s="10"/>
    </row>
    <row r="129" spans="4:6" x14ac:dyDescent="0.2">
      <c r="D129" s="10"/>
      <c r="E129" s="10"/>
      <c r="F129" s="10"/>
    </row>
    <row r="130" spans="4:6" x14ac:dyDescent="0.2">
      <c r="D130" s="10"/>
      <c r="E130" s="10"/>
      <c r="F130" s="10"/>
    </row>
    <row r="131" spans="4:6" x14ac:dyDescent="0.2">
      <c r="D131" s="10"/>
      <c r="E131" s="10"/>
      <c r="F131" s="10"/>
    </row>
    <row r="132" spans="4:6" x14ac:dyDescent="0.2">
      <c r="D132" s="10"/>
      <c r="E132" s="10"/>
      <c r="F132" s="10"/>
    </row>
    <row r="133" spans="4:6" x14ac:dyDescent="0.2">
      <c r="D133" s="10"/>
      <c r="E133" s="10"/>
      <c r="F133" s="10"/>
    </row>
    <row r="134" spans="4:6" x14ac:dyDescent="0.2">
      <c r="D134" s="10"/>
      <c r="E134" s="10"/>
      <c r="F134" s="10"/>
    </row>
    <row r="135" spans="4:6" x14ac:dyDescent="0.2">
      <c r="D135" s="10"/>
      <c r="E135" s="10"/>
      <c r="F135" s="10"/>
    </row>
    <row r="136" spans="4:6" x14ac:dyDescent="0.2">
      <c r="D136" s="10"/>
      <c r="E136" s="10"/>
      <c r="F136" s="10"/>
    </row>
    <row r="137" spans="4:6" x14ac:dyDescent="0.2">
      <c r="D137" s="10"/>
      <c r="E137" s="10"/>
      <c r="F137" s="10"/>
    </row>
    <row r="138" spans="4:6" x14ac:dyDescent="0.2">
      <c r="D138" s="10"/>
      <c r="E138" s="10"/>
      <c r="F138" s="10"/>
    </row>
    <row r="139" spans="4:6" x14ac:dyDescent="0.2">
      <c r="D139" s="10"/>
      <c r="E139" s="10"/>
      <c r="F139" s="10"/>
    </row>
    <row r="140" spans="4:6" x14ac:dyDescent="0.2">
      <c r="D140" s="10"/>
      <c r="E140" s="10"/>
      <c r="F140" s="10"/>
    </row>
    <row r="141" spans="4:6" x14ac:dyDescent="0.2">
      <c r="D141" s="10"/>
      <c r="E141" s="10"/>
      <c r="F141" s="10"/>
    </row>
    <row r="142" spans="4:6" x14ac:dyDescent="0.2">
      <c r="D142" s="10"/>
      <c r="E142" s="10"/>
      <c r="F142" s="10"/>
    </row>
    <row r="143" spans="4:6" x14ac:dyDescent="0.2">
      <c r="D143" s="10"/>
      <c r="E143" s="10"/>
      <c r="F143" s="10"/>
    </row>
    <row r="144" spans="4:6" x14ac:dyDescent="0.2">
      <c r="D144" s="10"/>
      <c r="E144" s="10"/>
      <c r="F144" s="10"/>
    </row>
    <row r="145" spans="4:6" x14ac:dyDescent="0.2">
      <c r="D145" s="10"/>
      <c r="E145" s="10"/>
      <c r="F145" s="10"/>
    </row>
    <row r="146" spans="4:6" x14ac:dyDescent="0.2">
      <c r="D146" s="10"/>
      <c r="E146" s="10"/>
      <c r="F146" s="10"/>
    </row>
    <row r="147" spans="4:6" x14ac:dyDescent="0.2">
      <c r="D147" s="10"/>
      <c r="E147" s="10"/>
      <c r="F147" s="10"/>
    </row>
    <row r="148" spans="4:6" x14ac:dyDescent="0.2">
      <c r="D148" s="10"/>
      <c r="E148" s="10"/>
      <c r="F148" s="10"/>
    </row>
    <row r="149" spans="4:6" x14ac:dyDescent="0.2">
      <c r="D149" s="10"/>
      <c r="E149" s="10"/>
      <c r="F149" s="10"/>
    </row>
    <row r="150" spans="4:6" x14ac:dyDescent="0.2">
      <c r="D150" s="10"/>
      <c r="E150" s="10"/>
      <c r="F150" s="10"/>
    </row>
    <row r="151" spans="4:6" x14ac:dyDescent="0.2">
      <c r="D151" s="10"/>
      <c r="E151" s="10"/>
      <c r="F151" s="10"/>
    </row>
    <row r="152" spans="4:6" x14ac:dyDescent="0.2">
      <c r="D152" s="10"/>
      <c r="E152" s="10"/>
      <c r="F152" s="10"/>
    </row>
    <row r="153" spans="4:6" x14ac:dyDescent="0.2">
      <c r="D153" s="10"/>
      <c r="E153" s="10"/>
      <c r="F153" s="10"/>
    </row>
    <row r="154" spans="4:6" x14ac:dyDescent="0.2">
      <c r="D154" s="10"/>
      <c r="E154" s="10"/>
      <c r="F154" s="10"/>
    </row>
    <row r="155" spans="4:6" x14ac:dyDescent="0.2">
      <c r="D155" s="10"/>
      <c r="E155" s="10"/>
      <c r="F155" s="10"/>
    </row>
    <row r="156" spans="4:6" x14ac:dyDescent="0.2">
      <c r="D156" s="10"/>
      <c r="E156" s="10"/>
      <c r="F156" s="10"/>
    </row>
    <row r="157" spans="4:6" x14ac:dyDescent="0.2">
      <c r="D157" s="10"/>
      <c r="E157" s="10"/>
      <c r="F157" s="10"/>
    </row>
    <row r="158" spans="4:6" x14ac:dyDescent="0.2">
      <c r="D158" s="10"/>
      <c r="E158" s="10"/>
      <c r="F158" s="10"/>
    </row>
    <row r="159" spans="4:6" x14ac:dyDescent="0.2">
      <c r="D159" s="10"/>
      <c r="E159" s="10"/>
      <c r="F159" s="10"/>
    </row>
    <row r="160" spans="4:6" x14ac:dyDescent="0.2">
      <c r="D160" s="10"/>
      <c r="E160" s="10"/>
      <c r="F160" s="10"/>
    </row>
    <row r="161" spans="4:6" x14ac:dyDescent="0.2">
      <c r="D161" s="10"/>
      <c r="E161" s="10"/>
      <c r="F161" s="10"/>
    </row>
    <row r="162" spans="4:6" x14ac:dyDescent="0.2">
      <c r="D162" s="10"/>
      <c r="E162" s="10"/>
      <c r="F162" s="10"/>
    </row>
    <row r="163" spans="4:6" x14ac:dyDescent="0.2">
      <c r="D163" s="10"/>
      <c r="E163" s="10"/>
      <c r="F163" s="10"/>
    </row>
    <row r="164" spans="4:6" x14ac:dyDescent="0.2">
      <c r="D164" s="10"/>
      <c r="E164" s="10"/>
      <c r="F164" s="10"/>
    </row>
    <row r="165" spans="4:6" x14ac:dyDescent="0.2">
      <c r="D165" s="10"/>
      <c r="E165" s="10"/>
      <c r="F165" s="10"/>
    </row>
    <row r="166" spans="4:6" x14ac:dyDescent="0.2">
      <c r="D166" s="10"/>
      <c r="E166" s="10"/>
      <c r="F166" s="10"/>
    </row>
    <row r="167" spans="4:6" x14ac:dyDescent="0.2">
      <c r="D167" s="10"/>
      <c r="E167" s="10"/>
      <c r="F167" s="10"/>
    </row>
    <row r="168" spans="4:6" x14ac:dyDescent="0.2">
      <c r="D168" s="10"/>
      <c r="E168" s="10"/>
      <c r="F168" s="10"/>
    </row>
    <row r="169" spans="4:6" x14ac:dyDescent="0.2">
      <c r="D169" s="10"/>
      <c r="E169" s="10"/>
      <c r="F169" s="10"/>
    </row>
    <row r="170" spans="4:6" x14ac:dyDescent="0.2">
      <c r="D170" s="10"/>
      <c r="E170" s="10"/>
      <c r="F170" s="10"/>
    </row>
    <row r="171" spans="4:6" x14ac:dyDescent="0.2">
      <c r="D171" s="10"/>
      <c r="E171" s="10"/>
      <c r="F171" s="10"/>
    </row>
    <row r="172" spans="4:6" x14ac:dyDescent="0.2">
      <c r="D172" s="10"/>
      <c r="E172" s="10"/>
      <c r="F172" s="10"/>
    </row>
    <row r="173" spans="4:6" x14ac:dyDescent="0.2">
      <c r="D173" s="10"/>
      <c r="E173" s="10"/>
      <c r="F173" s="10"/>
    </row>
    <row r="174" spans="4:6" x14ac:dyDescent="0.2">
      <c r="D174" s="10"/>
      <c r="E174" s="10"/>
      <c r="F174" s="10"/>
    </row>
    <row r="175" spans="4:6" x14ac:dyDescent="0.2">
      <c r="D175" s="10"/>
      <c r="E175" s="10"/>
      <c r="F175" s="10"/>
    </row>
    <row r="176" spans="4:6" x14ac:dyDescent="0.2">
      <c r="D176" s="10"/>
      <c r="E176" s="10"/>
      <c r="F176" s="10"/>
    </row>
    <row r="177" spans="4:6" x14ac:dyDescent="0.2">
      <c r="D177" s="10"/>
      <c r="E177" s="10"/>
      <c r="F177" s="10"/>
    </row>
    <row r="178" spans="4:6" x14ac:dyDescent="0.2">
      <c r="D178" s="10"/>
      <c r="E178" s="10"/>
      <c r="F178" s="10"/>
    </row>
    <row r="179" spans="4:6" x14ac:dyDescent="0.2">
      <c r="D179" s="10"/>
      <c r="E179" s="10"/>
      <c r="F179" s="10"/>
    </row>
    <row r="180" spans="4:6" x14ac:dyDescent="0.2">
      <c r="D180" s="10"/>
      <c r="E180" s="10"/>
      <c r="F180" s="10"/>
    </row>
    <row r="181" spans="4:6" x14ac:dyDescent="0.2">
      <c r="D181" s="10"/>
      <c r="E181" s="10"/>
      <c r="F181" s="10"/>
    </row>
    <row r="182" spans="4:6" x14ac:dyDescent="0.2">
      <c r="D182" s="10"/>
      <c r="E182" s="10"/>
      <c r="F182" s="10"/>
    </row>
    <row r="183" spans="4:6" x14ac:dyDescent="0.2">
      <c r="D183" s="10"/>
      <c r="E183" s="10"/>
      <c r="F183" s="10"/>
    </row>
    <row r="184" spans="4:6" x14ac:dyDescent="0.2">
      <c r="D184" s="10"/>
      <c r="E184" s="10"/>
      <c r="F184" s="10"/>
    </row>
    <row r="185" spans="4:6" x14ac:dyDescent="0.2">
      <c r="D185" s="10"/>
      <c r="E185" s="10"/>
      <c r="F185" s="10"/>
    </row>
    <row r="186" spans="4:6" x14ac:dyDescent="0.2">
      <c r="D186" s="10"/>
      <c r="E186" s="10"/>
      <c r="F186" s="10"/>
    </row>
    <row r="187" spans="4:6" x14ac:dyDescent="0.2">
      <c r="D187" s="10"/>
      <c r="E187" s="10"/>
      <c r="F187" s="10"/>
    </row>
    <row r="188" spans="4:6" x14ac:dyDescent="0.2">
      <c r="D188" s="10"/>
      <c r="E188" s="10"/>
      <c r="F188" s="10"/>
    </row>
    <row r="189" spans="4:6" x14ac:dyDescent="0.2">
      <c r="D189" s="10"/>
      <c r="E189" s="10"/>
      <c r="F189" s="10"/>
    </row>
    <row r="190" spans="4:6" x14ac:dyDescent="0.2">
      <c r="D190" s="10"/>
      <c r="E190" s="10"/>
      <c r="F190" s="10"/>
    </row>
    <row r="191" spans="4:6" x14ac:dyDescent="0.2">
      <c r="D191" s="10"/>
      <c r="E191" s="10"/>
      <c r="F191" s="10"/>
    </row>
    <row r="192" spans="4:6" x14ac:dyDescent="0.2">
      <c r="D192" s="10"/>
      <c r="E192" s="10"/>
      <c r="F192" s="10"/>
    </row>
    <row r="193" spans="4:6" x14ac:dyDescent="0.2">
      <c r="D193" s="10"/>
      <c r="E193" s="10"/>
      <c r="F193" s="10"/>
    </row>
    <row r="194" spans="4:6" x14ac:dyDescent="0.2">
      <c r="D194" s="10"/>
      <c r="E194" s="10"/>
      <c r="F194" s="10"/>
    </row>
    <row r="195" spans="4:6" x14ac:dyDescent="0.2">
      <c r="D195" s="10"/>
      <c r="E195" s="10"/>
      <c r="F195" s="10"/>
    </row>
    <row r="196" spans="4:6" x14ac:dyDescent="0.2">
      <c r="D196" s="10"/>
      <c r="E196" s="10"/>
      <c r="F196" s="10"/>
    </row>
    <row r="197" spans="4:6" x14ac:dyDescent="0.2">
      <c r="D197" s="10"/>
      <c r="E197" s="10"/>
      <c r="F197" s="10"/>
    </row>
    <row r="198" spans="4:6" x14ac:dyDescent="0.2">
      <c r="D198" s="10"/>
      <c r="E198" s="10"/>
      <c r="F198" s="10"/>
    </row>
    <row r="199" spans="4:6" x14ac:dyDescent="0.2">
      <c r="D199" s="10"/>
      <c r="E199" s="10"/>
      <c r="F199" s="10"/>
    </row>
    <row r="200" spans="4:6" x14ac:dyDescent="0.2">
      <c r="D200" s="10"/>
      <c r="E200" s="10"/>
      <c r="F200" s="10"/>
    </row>
    <row r="201" spans="4:6" x14ac:dyDescent="0.2">
      <c r="D201" s="10"/>
      <c r="E201" s="10"/>
      <c r="F201" s="10"/>
    </row>
    <row r="202" spans="4:6" x14ac:dyDescent="0.2">
      <c r="D202" s="10"/>
      <c r="E202" s="10"/>
      <c r="F202" s="10"/>
    </row>
    <row r="203" spans="4:6" x14ac:dyDescent="0.2">
      <c r="D203" s="10"/>
      <c r="E203" s="10"/>
      <c r="F203" s="10"/>
    </row>
    <row r="204" spans="4:6" x14ac:dyDescent="0.2">
      <c r="D204" s="10"/>
      <c r="E204" s="10"/>
      <c r="F204" s="10"/>
    </row>
    <row r="205" spans="4:6" x14ac:dyDescent="0.2">
      <c r="D205" s="10"/>
      <c r="E205" s="10"/>
      <c r="F205" s="10"/>
    </row>
    <row r="206" spans="4:6" x14ac:dyDescent="0.2">
      <c r="D206" s="10"/>
      <c r="E206" s="10"/>
      <c r="F206" s="10"/>
    </row>
    <row r="207" spans="4:6" x14ac:dyDescent="0.2">
      <c r="D207" s="10"/>
      <c r="E207" s="10"/>
      <c r="F207" s="10"/>
    </row>
    <row r="208" spans="4:6" x14ac:dyDescent="0.2">
      <c r="D208" s="10"/>
      <c r="E208" s="10"/>
      <c r="F208" s="10"/>
    </row>
    <row r="209" spans="4:6" x14ac:dyDescent="0.2">
      <c r="D209" s="10"/>
      <c r="E209" s="10"/>
      <c r="F209" s="10"/>
    </row>
    <row r="210" spans="4:6" x14ac:dyDescent="0.2">
      <c r="D210" s="10"/>
      <c r="E210" s="10"/>
      <c r="F210" s="10"/>
    </row>
    <row r="211" spans="4:6" x14ac:dyDescent="0.2">
      <c r="D211" s="10"/>
      <c r="E211" s="10"/>
      <c r="F211" s="10"/>
    </row>
    <row r="212" spans="4:6" x14ac:dyDescent="0.2">
      <c r="D212" s="10"/>
      <c r="E212" s="10"/>
      <c r="F212" s="10"/>
    </row>
    <row r="213" spans="4:6" x14ac:dyDescent="0.2">
      <c r="D213" s="10"/>
      <c r="E213" s="10"/>
      <c r="F213" s="10"/>
    </row>
    <row r="214" spans="4:6" x14ac:dyDescent="0.2">
      <c r="D214" s="10"/>
      <c r="E214" s="10"/>
      <c r="F214" s="10"/>
    </row>
    <row r="215" spans="4:6" x14ac:dyDescent="0.2">
      <c r="D215" s="10"/>
      <c r="E215" s="10"/>
      <c r="F215" s="10"/>
    </row>
    <row r="216" spans="4:6" x14ac:dyDescent="0.2">
      <c r="D216" s="10"/>
      <c r="E216" s="10"/>
      <c r="F216" s="10"/>
    </row>
    <row r="217" spans="4:6" x14ac:dyDescent="0.2">
      <c r="D217" s="10"/>
      <c r="E217" s="10"/>
      <c r="F217" s="10"/>
    </row>
    <row r="218" spans="4:6" x14ac:dyDescent="0.2">
      <c r="D218" s="10"/>
      <c r="E218" s="10"/>
      <c r="F218" s="10"/>
    </row>
    <row r="219" spans="4:6" x14ac:dyDescent="0.2">
      <c r="D219" s="10"/>
      <c r="E219" s="10"/>
      <c r="F219" s="10"/>
    </row>
    <row r="220" spans="4:6" x14ac:dyDescent="0.2">
      <c r="D220" s="10"/>
      <c r="E220" s="10"/>
      <c r="F220" s="10"/>
    </row>
    <row r="221" spans="4:6" x14ac:dyDescent="0.2">
      <c r="D221" s="10"/>
      <c r="E221" s="10"/>
      <c r="F221" s="10"/>
    </row>
    <row r="222" spans="4:6" x14ac:dyDescent="0.2">
      <c r="D222" s="10"/>
      <c r="E222" s="10"/>
      <c r="F222" s="10"/>
    </row>
    <row r="223" spans="4:6" x14ac:dyDescent="0.2">
      <c r="D223" s="10"/>
      <c r="E223" s="10"/>
      <c r="F223" s="10"/>
    </row>
    <row r="224" spans="4:6" x14ac:dyDescent="0.2">
      <c r="D224" s="10"/>
      <c r="E224" s="10"/>
      <c r="F224" s="10"/>
    </row>
    <row r="225" spans="4:6" x14ac:dyDescent="0.2">
      <c r="D225" s="10"/>
      <c r="E225" s="10"/>
      <c r="F225" s="10"/>
    </row>
    <row r="226" spans="4:6" x14ac:dyDescent="0.2">
      <c r="D226" s="10"/>
      <c r="E226" s="10"/>
      <c r="F226" s="10"/>
    </row>
    <row r="227" spans="4:6" x14ac:dyDescent="0.2">
      <c r="D227" s="10"/>
      <c r="E227" s="10"/>
      <c r="F227" s="10"/>
    </row>
    <row r="228" spans="4:6" x14ac:dyDescent="0.2">
      <c r="D228" s="10"/>
      <c r="E228" s="10"/>
      <c r="F228" s="10"/>
    </row>
    <row r="229" spans="4:6" x14ac:dyDescent="0.2">
      <c r="D229" s="10"/>
      <c r="E229" s="10"/>
      <c r="F229" s="10"/>
    </row>
    <row r="230" spans="4:6" x14ac:dyDescent="0.2">
      <c r="D230" s="10"/>
      <c r="E230" s="10"/>
      <c r="F230" s="10"/>
    </row>
    <row r="231" spans="4:6" x14ac:dyDescent="0.2">
      <c r="D231" s="10"/>
      <c r="E231" s="10"/>
      <c r="F231" s="10"/>
    </row>
    <row r="232" spans="4:6" x14ac:dyDescent="0.2">
      <c r="D232" s="10"/>
      <c r="E232" s="10"/>
      <c r="F232" s="10"/>
    </row>
    <row r="233" spans="4:6" x14ac:dyDescent="0.2">
      <c r="D233" s="10"/>
      <c r="E233" s="10"/>
      <c r="F233" s="10"/>
    </row>
    <row r="234" spans="4:6" x14ac:dyDescent="0.2">
      <c r="D234" s="10"/>
      <c r="E234" s="10"/>
      <c r="F234" s="10"/>
    </row>
    <row r="235" spans="4:6" x14ac:dyDescent="0.2">
      <c r="D235" s="10"/>
      <c r="E235" s="10"/>
      <c r="F235" s="10"/>
    </row>
    <row r="236" spans="4:6" x14ac:dyDescent="0.2">
      <c r="D236" s="10"/>
      <c r="E236" s="10"/>
      <c r="F236" s="10"/>
    </row>
    <row r="237" spans="4:6" x14ac:dyDescent="0.2">
      <c r="D237" s="10"/>
      <c r="E237" s="10"/>
      <c r="F237" s="10"/>
    </row>
    <row r="238" spans="4:6" x14ac:dyDescent="0.2">
      <c r="D238" s="10"/>
      <c r="E238" s="10"/>
      <c r="F238" s="10"/>
    </row>
    <row r="239" spans="4:6" x14ac:dyDescent="0.2">
      <c r="D239" s="10"/>
      <c r="E239" s="10"/>
      <c r="F239" s="10"/>
    </row>
    <row r="240" spans="4:6" x14ac:dyDescent="0.2">
      <c r="D240" s="10"/>
      <c r="E240" s="10"/>
      <c r="F240" s="10"/>
    </row>
    <row r="241" spans="4:6" x14ac:dyDescent="0.2">
      <c r="D241" s="10"/>
      <c r="E241" s="10"/>
      <c r="F241" s="10"/>
    </row>
    <row r="242" spans="4:6" x14ac:dyDescent="0.2">
      <c r="D242" s="10"/>
      <c r="E242" s="10"/>
      <c r="F242" s="10"/>
    </row>
    <row r="243" spans="4:6" x14ac:dyDescent="0.2">
      <c r="D243" s="10"/>
      <c r="E243" s="10"/>
      <c r="F243" s="10"/>
    </row>
    <row r="244" spans="4:6" x14ac:dyDescent="0.2">
      <c r="D244" s="10"/>
      <c r="E244" s="10"/>
      <c r="F244" s="10"/>
    </row>
    <row r="245" spans="4:6" x14ac:dyDescent="0.2">
      <c r="D245" s="10"/>
      <c r="E245" s="10"/>
      <c r="F245" s="10"/>
    </row>
    <row r="246" spans="4:6" x14ac:dyDescent="0.2">
      <c r="D246" s="10"/>
      <c r="E246" s="10"/>
      <c r="F246" s="10"/>
    </row>
    <row r="247" spans="4:6" x14ac:dyDescent="0.2">
      <c r="D247" s="10"/>
      <c r="E247" s="10"/>
      <c r="F247" s="10"/>
    </row>
    <row r="248" spans="4:6" x14ac:dyDescent="0.2">
      <c r="D248" s="10"/>
      <c r="E248" s="10"/>
      <c r="F248" s="10"/>
    </row>
    <row r="249" spans="4:6" x14ac:dyDescent="0.2">
      <c r="D249" s="10"/>
      <c r="E249" s="10"/>
      <c r="F249" s="10"/>
    </row>
    <row r="250" spans="4:6" x14ac:dyDescent="0.2">
      <c r="D250" s="10"/>
      <c r="E250" s="10"/>
      <c r="F250" s="10"/>
    </row>
    <row r="251" spans="4:6" x14ac:dyDescent="0.2">
      <c r="D251" s="10"/>
      <c r="E251" s="10"/>
      <c r="F251" s="10"/>
    </row>
    <row r="252" spans="4:6" x14ac:dyDescent="0.2">
      <c r="D252" s="10"/>
      <c r="E252" s="10"/>
      <c r="F252" s="10"/>
    </row>
    <row r="253" spans="4:6" x14ac:dyDescent="0.2">
      <c r="D253" s="10"/>
      <c r="E253" s="10"/>
      <c r="F253" s="10"/>
    </row>
    <row r="254" spans="4:6" x14ac:dyDescent="0.2">
      <c r="D254" s="10"/>
      <c r="E254" s="10"/>
      <c r="F254" s="10"/>
    </row>
    <row r="255" spans="4:6" x14ac:dyDescent="0.2">
      <c r="D255" s="10"/>
      <c r="E255" s="10"/>
      <c r="F255" s="10"/>
    </row>
    <row r="256" spans="4:6" x14ac:dyDescent="0.2">
      <c r="D256" s="10"/>
      <c r="E256" s="10"/>
      <c r="F256" s="10"/>
    </row>
    <row r="257" spans="4:6" x14ac:dyDescent="0.2">
      <c r="D257" s="10"/>
      <c r="E257" s="10"/>
      <c r="F257" s="10"/>
    </row>
    <row r="258" spans="4:6" x14ac:dyDescent="0.2">
      <c r="D258" s="10"/>
      <c r="E258" s="10"/>
      <c r="F258" s="10"/>
    </row>
    <row r="259" spans="4:6" x14ac:dyDescent="0.2">
      <c r="D259" s="10"/>
      <c r="E259" s="10"/>
      <c r="F259" s="10"/>
    </row>
    <row r="260" spans="4:6" x14ac:dyDescent="0.2">
      <c r="D260" s="10"/>
      <c r="E260" s="10"/>
      <c r="F260" s="10"/>
    </row>
    <row r="261" spans="4:6" x14ac:dyDescent="0.2">
      <c r="D261" s="10"/>
      <c r="E261" s="10"/>
      <c r="F261" s="10"/>
    </row>
    <row r="262" spans="4:6" x14ac:dyDescent="0.2">
      <c r="D262" s="10"/>
      <c r="E262" s="10"/>
      <c r="F262" s="10"/>
    </row>
    <row r="263" spans="4:6" x14ac:dyDescent="0.2">
      <c r="D263" s="10"/>
      <c r="E263" s="10"/>
      <c r="F263" s="10"/>
    </row>
    <row r="264" spans="4:6" x14ac:dyDescent="0.2">
      <c r="D264" s="10"/>
      <c r="E264" s="10"/>
      <c r="F264" s="10"/>
    </row>
    <row r="265" spans="4:6" x14ac:dyDescent="0.2">
      <c r="D265" s="10"/>
      <c r="E265" s="10"/>
      <c r="F265" s="10"/>
    </row>
    <row r="266" spans="4:6" x14ac:dyDescent="0.2">
      <c r="D266" s="10"/>
      <c r="E266" s="10"/>
      <c r="F266" s="10"/>
    </row>
    <row r="267" spans="4:6" x14ac:dyDescent="0.2">
      <c r="D267" s="10"/>
      <c r="E267" s="10"/>
      <c r="F267" s="10"/>
    </row>
    <row r="268" spans="4:6" x14ac:dyDescent="0.2">
      <c r="D268" s="10"/>
      <c r="E268" s="10"/>
      <c r="F268" s="10"/>
    </row>
    <row r="269" spans="4:6" x14ac:dyDescent="0.2">
      <c r="D269" s="10"/>
      <c r="E269" s="10"/>
      <c r="F269" s="10"/>
    </row>
    <row r="270" spans="4:6" x14ac:dyDescent="0.2">
      <c r="D270" s="10"/>
      <c r="E270" s="10"/>
      <c r="F270" s="10"/>
    </row>
    <row r="271" spans="4:6" x14ac:dyDescent="0.2">
      <c r="D271" s="10"/>
      <c r="E271" s="10"/>
      <c r="F271" s="10"/>
    </row>
    <row r="272" spans="4:6" x14ac:dyDescent="0.2">
      <c r="D272" s="10"/>
      <c r="E272" s="10"/>
      <c r="F272" s="10"/>
    </row>
    <row r="273" spans="4:6" x14ac:dyDescent="0.2">
      <c r="D273" s="10"/>
      <c r="E273" s="10"/>
      <c r="F273" s="10"/>
    </row>
    <row r="274" spans="4:6" x14ac:dyDescent="0.2">
      <c r="D274" s="10"/>
      <c r="E274" s="10"/>
      <c r="F274" s="10"/>
    </row>
    <row r="275" spans="4:6" x14ac:dyDescent="0.2">
      <c r="D275" s="10"/>
      <c r="E275" s="10"/>
      <c r="F275" s="10"/>
    </row>
    <row r="276" spans="4:6" x14ac:dyDescent="0.2">
      <c r="D276" s="10"/>
      <c r="E276" s="10"/>
      <c r="F276" s="10"/>
    </row>
    <row r="277" spans="4:6" x14ac:dyDescent="0.2">
      <c r="D277" s="10"/>
      <c r="E277" s="10"/>
      <c r="F277" s="10"/>
    </row>
    <row r="278" spans="4:6" x14ac:dyDescent="0.2">
      <c r="D278" s="10"/>
      <c r="E278" s="10"/>
      <c r="F278" s="10"/>
    </row>
    <row r="279" spans="4:6" x14ac:dyDescent="0.2">
      <c r="D279" s="10"/>
      <c r="E279" s="10"/>
      <c r="F279" s="10"/>
    </row>
    <row r="280" spans="4:6" x14ac:dyDescent="0.2">
      <c r="D280" s="10"/>
      <c r="E280" s="10"/>
      <c r="F280" s="10"/>
    </row>
    <row r="281" spans="4:6" x14ac:dyDescent="0.2">
      <c r="D281" s="10"/>
      <c r="E281" s="10"/>
      <c r="F281" s="10"/>
    </row>
    <row r="282" spans="4:6" x14ac:dyDescent="0.2">
      <c r="D282" s="10"/>
      <c r="E282" s="10"/>
      <c r="F282" s="10"/>
    </row>
    <row r="283" spans="4:6" x14ac:dyDescent="0.2">
      <c r="D283" s="10"/>
      <c r="E283" s="10"/>
      <c r="F283" s="10"/>
    </row>
    <row r="284" spans="4:6" x14ac:dyDescent="0.2">
      <c r="D284" s="10"/>
      <c r="E284" s="10"/>
      <c r="F284" s="10"/>
    </row>
    <row r="285" spans="4:6" x14ac:dyDescent="0.2">
      <c r="D285" s="10"/>
      <c r="E285" s="10"/>
      <c r="F285" s="10"/>
    </row>
    <row r="286" spans="4:6" x14ac:dyDescent="0.2">
      <c r="D286" s="10"/>
      <c r="E286" s="10"/>
      <c r="F286" s="10"/>
    </row>
    <row r="287" spans="4:6" x14ac:dyDescent="0.2">
      <c r="D287" s="10"/>
      <c r="E287" s="10"/>
      <c r="F287" s="10"/>
    </row>
    <row r="288" spans="4:6" x14ac:dyDescent="0.2">
      <c r="D288" s="10"/>
      <c r="E288" s="10"/>
      <c r="F288" s="10"/>
    </row>
    <row r="289" spans="4:6" x14ac:dyDescent="0.2">
      <c r="D289" s="10"/>
      <c r="E289" s="10"/>
      <c r="F289" s="10"/>
    </row>
    <row r="290" spans="4:6" x14ac:dyDescent="0.2">
      <c r="D290" s="10"/>
      <c r="E290" s="10"/>
      <c r="F290" s="10"/>
    </row>
    <row r="291" spans="4:6" x14ac:dyDescent="0.2">
      <c r="D291" s="10"/>
      <c r="E291" s="10"/>
      <c r="F291" s="10"/>
    </row>
    <row r="292" spans="4:6" x14ac:dyDescent="0.2">
      <c r="D292" s="10"/>
      <c r="E292" s="10"/>
      <c r="F292" s="10"/>
    </row>
    <row r="293" spans="4:6" x14ac:dyDescent="0.2">
      <c r="D293" s="10"/>
      <c r="E293" s="10"/>
      <c r="F293" s="10"/>
    </row>
    <row r="294" spans="4:6" x14ac:dyDescent="0.2">
      <c r="D294" s="10"/>
      <c r="E294" s="10"/>
      <c r="F294" s="10"/>
    </row>
    <row r="295" spans="4:6" x14ac:dyDescent="0.2">
      <c r="D295" s="10"/>
      <c r="E295" s="10"/>
      <c r="F295" s="10"/>
    </row>
    <row r="296" spans="4:6" x14ac:dyDescent="0.2">
      <c r="D296" s="10"/>
      <c r="E296" s="10"/>
      <c r="F296" s="10"/>
    </row>
    <row r="297" spans="4:6" x14ac:dyDescent="0.2">
      <c r="D297" s="10"/>
      <c r="E297" s="10"/>
      <c r="F297" s="10"/>
    </row>
    <row r="298" spans="4:6" x14ac:dyDescent="0.2">
      <c r="D298" s="10"/>
      <c r="E298" s="10"/>
      <c r="F298" s="10"/>
    </row>
    <row r="299" spans="4:6" x14ac:dyDescent="0.2">
      <c r="D299" s="10"/>
      <c r="E299" s="10"/>
      <c r="F299" s="10"/>
    </row>
    <row r="300" spans="4:6" x14ac:dyDescent="0.2">
      <c r="D300" s="10"/>
      <c r="E300" s="10"/>
      <c r="F300" s="10"/>
    </row>
    <row r="301" spans="4:6" x14ac:dyDescent="0.2">
      <c r="D301" s="10"/>
      <c r="E301" s="10"/>
      <c r="F301" s="10"/>
    </row>
    <row r="302" spans="4:6" x14ac:dyDescent="0.2">
      <c r="D302" s="10"/>
      <c r="E302" s="10"/>
      <c r="F302" s="10"/>
    </row>
    <row r="303" spans="4:6" x14ac:dyDescent="0.2">
      <c r="D303" s="10"/>
      <c r="E303" s="10"/>
      <c r="F303" s="10"/>
    </row>
    <row r="304" spans="4:6" x14ac:dyDescent="0.2">
      <c r="D304" s="10"/>
      <c r="E304" s="10"/>
      <c r="F304" s="10"/>
    </row>
    <row r="305" spans="4:6" x14ac:dyDescent="0.2">
      <c r="D305" s="10"/>
      <c r="E305" s="10"/>
      <c r="F305" s="10"/>
    </row>
    <row r="306" spans="4:6" x14ac:dyDescent="0.2">
      <c r="D306" s="10"/>
      <c r="E306" s="10"/>
      <c r="F306" s="10"/>
    </row>
    <row r="307" spans="4:6" x14ac:dyDescent="0.2">
      <c r="D307" s="10"/>
      <c r="E307" s="10"/>
      <c r="F307" s="10"/>
    </row>
    <row r="308" spans="4:6" x14ac:dyDescent="0.2">
      <c r="D308" s="10"/>
      <c r="E308" s="10"/>
      <c r="F308" s="10"/>
    </row>
    <row r="309" spans="4:6" x14ac:dyDescent="0.2">
      <c r="D309" s="10"/>
      <c r="E309" s="10"/>
      <c r="F309" s="10"/>
    </row>
    <row r="310" spans="4:6" x14ac:dyDescent="0.2">
      <c r="D310" s="10"/>
      <c r="E310" s="10"/>
      <c r="F310" s="10"/>
    </row>
    <row r="311" spans="4:6" x14ac:dyDescent="0.2">
      <c r="D311" s="10"/>
      <c r="E311" s="10"/>
      <c r="F311" s="10"/>
    </row>
    <row r="312" spans="4:6" x14ac:dyDescent="0.2">
      <c r="D312" s="10"/>
      <c r="E312" s="10"/>
      <c r="F312" s="10"/>
    </row>
    <row r="313" spans="4:6" x14ac:dyDescent="0.2">
      <c r="D313" s="10"/>
      <c r="E313" s="10"/>
      <c r="F313" s="10"/>
    </row>
    <row r="314" spans="4:6" x14ac:dyDescent="0.2">
      <c r="D314" s="10"/>
      <c r="E314" s="10"/>
      <c r="F314" s="10"/>
    </row>
    <row r="315" spans="4:6" x14ac:dyDescent="0.2">
      <c r="D315" s="10"/>
      <c r="E315" s="10"/>
      <c r="F315" s="10"/>
    </row>
    <row r="316" spans="4:6" x14ac:dyDescent="0.2">
      <c r="D316" s="10"/>
      <c r="E316" s="10"/>
      <c r="F316" s="10"/>
    </row>
    <row r="317" spans="4:6" x14ac:dyDescent="0.2">
      <c r="D317" s="10"/>
      <c r="E317" s="10"/>
      <c r="F317" s="10"/>
    </row>
    <row r="318" spans="4:6" x14ac:dyDescent="0.2">
      <c r="D318" s="10"/>
      <c r="E318" s="10"/>
      <c r="F318" s="10"/>
    </row>
    <row r="319" spans="4:6" x14ac:dyDescent="0.2">
      <c r="D319" s="10"/>
      <c r="E319" s="10"/>
      <c r="F319" s="10"/>
    </row>
    <row r="320" spans="4:6" x14ac:dyDescent="0.2">
      <c r="D320" s="10"/>
      <c r="E320" s="10"/>
      <c r="F320" s="10"/>
    </row>
    <row r="321" spans="4:6" x14ac:dyDescent="0.2">
      <c r="D321" s="10"/>
      <c r="E321" s="10"/>
      <c r="F321" s="10"/>
    </row>
    <row r="322" spans="4:6" x14ac:dyDescent="0.2">
      <c r="D322" s="10"/>
      <c r="E322" s="10"/>
      <c r="F322" s="10"/>
    </row>
    <row r="323" spans="4:6" x14ac:dyDescent="0.2">
      <c r="D323" s="10"/>
      <c r="E323" s="10"/>
      <c r="F323" s="10"/>
    </row>
    <row r="324" spans="4:6" x14ac:dyDescent="0.2">
      <c r="D324" s="10"/>
      <c r="E324" s="10"/>
      <c r="F324" s="10"/>
    </row>
    <row r="325" spans="4:6" x14ac:dyDescent="0.2">
      <c r="D325" s="10"/>
      <c r="E325" s="10"/>
      <c r="F325" s="10"/>
    </row>
    <row r="326" spans="4:6" x14ac:dyDescent="0.2">
      <c r="D326" s="10"/>
      <c r="E326" s="10"/>
      <c r="F326" s="10"/>
    </row>
    <row r="327" spans="4:6" x14ac:dyDescent="0.2">
      <c r="D327" s="10"/>
      <c r="E327" s="10"/>
      <c r="F327" s="10"/>
    </row>
    <row r="328" spans="4:6" x14ac:dyDescent="0.2">
      <c r="D328" s="10"/>
      <c r="E328" s="10"/>
      <c r="F328" s="10"/>
    </row>
    <row r="329" spans="4:6" x14ac:dyDescent="0.2">
      <c r="D329" s="10"/>
      <c r="E329" s="10"/>
      <c r="F329" s="10"/>
    </row>
    <row r="330" spans="4:6" x14ac:dyDescent="0.2">
      <c r="D330" s="10"/>
      <c r="E330" s="10"/>
      <c r="F330" s="10"/>
    </row>
    <row r="331" spans="4:6" x14ac:dyDescent="0.2">
      <c r="D331" s="10"/>
      <c r="E331" s="10"/>
      <c r="F331" s="10"/>
    </row>
    <row r="332" spans="4:6" x14ac:dyDescent="0.2">
      <c r="D332" s="10"/>
      <c r="E332" s="10"/>
      <c r="F332" s="10"/>
    </row>
    <row r="333" spans="4:6" x14ac:dyDescent="0.2">
      <c r="D333" s="10"/>
      <c r="E333" s="10"/>
      <c r="F333" s="10"/>
    </row>
    <row r="334" spans="4:6" x14ac:dyDescent="0.2">
      <c r="D334" s="10"/>
      <c r="E334" s="10"/>
      <c r="F334" s="10"/>
    </row>
    <row r="335" spans="4:6" x14ac:dyDescent="0.2">
      <c r="D335" s="10"/>
      <c r="E335" s="10"/>
      <c r="F335" s="10"/>
    </row>
    <row r="336" spans="4:6" x14ac:dyDescent="0.2">
      <c r="D336" s="10"/>
      <c r="E336" s="10"/>
      <c r="F336" s="10"/>
    </row>
    <row r="337" spans="4:6" x14ac:dyDescent="0.2">
      <c r="D337" s="10"/>
      <c r="E337" s="10"/>
      <c r="F337" s="10"/>
    </row>
    <row r="338" spans="4:6" x14ac:dyDescent="0.2">
      <c r="D338" s="10"/>
      <c r="E338" s="10"/>
      <c r="F338" s="10"/>
    </row>
    <row r="339" spans="4:6" x14ac:dyDescent="0.2">
      <c r="D339" s="10"/>
      <c r="E339" s="10"/>
      <c r="F339" s="10"/>
    </row>
    <row r="340" spans="4:6" x14ac:dyDescent="0.2">
      <c r="D340" s="10"/>
      <c r="E340" s="10"/>
      <c r="F340" s="10"/>
    </row>
    <row r="341" spans="4:6" x14ac:dyDescent="0.2">
      <c r="D341" s="10"/>
      <c r="E341" s="10"/>
      <c r="F341" s="10"/>
    </row>
    <row r="342" spans="4:6" x14ac:dyDescent="0.2">
      <c r="D342" s="10"/>
      <c r="E342" s="10"/>
      <c r="F342" s="10"/>
    </row>
    <row r="343" spans="4:6" x14ac:dyDescent="0.2">
      <c r="D343" s="10"/>
      <c r="E343" s="10"/>
      <c r="F343" s="10"/>
    </row>
    <row r="344" spans="4:6" x14ac:dyDescent="0.2">
      <c r="D344" s="10"/>
      <c r="E344" s="10"/>
      <c r="F344" s="10"/>
    </row>
    <row r="345" spans="4:6" x14ac:dyDescent="0.2">
      <c r="D345" s="10"/>
      <c r="E345" s="10"/>
      <c r="F345" s="10"/>
    </row>
    <row r="346" spans="4:6" x14ac:dyDescent="0.2">
      <c r="D346" s="10"/>
      <c r="E346" s="10"/>
      <c r="F346" s="10"/>
    </row>
    <row r="347" spans="4:6" x14ac:dyDescent="0.2">
      <c r="D347" s="10"/>
      <c r="E347" s="10"/>
      <c r="F347" s="10"/>
    </row>
    <row r="348" spans="4:6" x14ac:dyDescent="0.2">
      <c r="D348" s="10"/>
      <c r="E348" s="10"/>
      <c r="F348" s="10"/>
    </row>
    <row r="349" spans="4:6" x14ac:dyDescent="0.2">
      <c r="D349" s="10"/>
      <c r="E349" s="10"/>
      <c r="F349" s="10"/>
    </row>
    <row r="350" spans="4:6" x14ac:dyDescent="0.2">
      <c r="D350" s="10"/>
      <c r="E350" s="10"/>
      <c r="F350" s="10"/>
    </row>
    <row r="351" spans="4:6" x14ac:dyDescent="0.2">
      <c r="D351" s="10"/>
      <c r="E351" s="10"/>
      <c r="F351" s="10"/>
    </row>
    <row r="352" spans="4:6" x14ac:dyDescent="0.2">
      <c r="D352" s="10"/>
      <c r="E352" s="10"/>
      <c r="F352" s="10"/>
    </row>
    <row r="353" spans="4:6" x14ac:dyDescent="0.2">
      <c r="D353" s="10"/>
      <c r="E353" s="10"/>
      <c r="F353" s="10"/>
    </row>
    <row r="354" spans="4:6" x14ac:dyDescent="0.2">
      <c r="D354" s="10"/>
      <c r="E354" s="10"/>
      <c r="F354" s="10"/>
    </row>
    <row r="355" spans="4:6" x14ac:dyDescent="0.2">
      <c r="D355" s="10"/>
      <c r="E355" s="10"/>
      <c r="F355" s="10"/>
    </row>
    <row r="356" spans="4:6" x14ac:dyDescent="0.2">
      <c r="D356" s="10"/>
      <c r="E356" s="10"/>
      <c r="F356" s="10"/>
    </row>
    <row r="357" spans="4:6" x14ac:dyDescent="0.2">
      <c r="D357" s="10"/>
      <c r="E357" s="10"/>
      <c r="F357" s="10"/>
    </row>
    <row r="358" spans="4:6" x14ac:dyDescent="0.2">
      <c r="D358" s="10"/>
      <c r="E358" s="10"/>
      <c r="F358" s="10"/>
    </row>
    <row r="359" spans="4:6" x14ac:dyDescent="0.2">
      <c r="D359" s="10"/>
      <c r="E359" s="10"/>
      <c r="F359" s="10"/>
    </row>
    <row r="360" spans="4:6" x14ac:dyDescent="0.2">
      <c r="D360" s="10"/>
      <c r="E360" s="10"/>
      <c r="F360" s="10"/>
    </row>
    <row r="361" spans="4:6" x14ac:dyDescent="0.2">
      <c r="D361" s="10"/>
      <c r="E361" s="10"/>
      <c r="F361" s="10"/>
    </row>
    <row r="362" spans="4:6" x14ac:dyDescent="0.2">
      <c r="D362" s="10"/>
      <c r="E362" s="10"/>
      <c r="F362" s="10"/>
    </row>
    <row r="363" spans="4:6" x14ac:dyDescent="0.2">
      <c r="D363" s="10"/>
      <c r="E363" s="10"/>
      <c r="F363" s="10"/>
    </row>
    <row r="364" spans="4:6" x14ac:dyDescent="0.2">
      <c r="D364" s="10"/>
      <c r="E364" s="10"/>
      <c r="F364" s="10"/>
    </row>
    <row r="365" spans="4:6" x14ac:dyDescent="0.2">
      <c r="D365" s="10"/>
      <c r="E365" s="10"/>
      <c r="F365" s="10"/>
    </row>
    <row r="366" spans="4:6" x14ac:dyDescent="0.2">
      <c r="D366" s="10"/>
      <c r="E366" s="10"/>
      <c r="F366" s="10"/>
    </row>
    <row r="367" spans="4:6" x14ac:dyDescent="0.2">
      <c r="D367" s="10"/>
      <c r="E367" s="10"/>
      <c r="F367" s="10"/>
    </row>
    <row r="368" spans="4:6" x14ac:dyDescent="0.2">
      <c r="D368" s="10"/>
      <c r="E368" s="10"/>
      <c r="F368" s="10"/>
    </row>
    <row r="369" spans="4:6" x14ac:dyDescent="0.2">
      <c r="D369" s="10"/>
      <c r="E369" s="10"/>
      <c r="F369" s="10"/>
    </row>
    <row r="370" spans="4:6" x14ac:dyDescent="0.2">
      <c r="D370" s="10"/>
      <c r="E370" s="10"/>
      <c r="F370" s="10"/>
    </row>
    <row r="371" spans="4:6" x14ac:dyDescent="0.2">
      <c r="D371" s="10"/>
      <c r="E371" s="10"/>
      <c r="F371" s="10"/>
    </row>
    <row r="372" spans="4:6" x14ac:dyDescent="0.2">
      <c r="D372" s="10"/>
      <c r="E372" s="10"/>
      <c r="F372" s="10"/>
    </row>
    <row r="373" spans="4:6" x14ac:dyDescent="0.2">
      <c r="D373" s="10"/>
      <c r="E373" s="10"/>
      <c r="F373" s="10"/>
    </row>
    <row r="374" spans="4:6" x14ac:dyDescent="0.2">
      <c r="D374" s="10"/>
      <c r="E374" s="10"/>
      <c r="F374" s="10"/>
    </row>
    <row r="375" spans="4:6" x14ac:dyDescent="0.2">
      <c r="D375" s="10"/>
      <c r="E375" s="10"/>
      <c r="F375" s="10"/>
    </row>
    <row r="376" spans="4:6" x14ac:dyDescent="0.2">
      <c r="D376" s="10"/>
      <c r="E376" s="10"/>
      <c r="F376" s="10"/>
    </row>
    <row r="377" spans="4:6" x14ac:dyDescent="0.2">
      <c r="D377" s="10"/>
      <c r="E377" s="10"/>
      <c r="F377" s="10"/>
    </row>
    <row r="378" spans="4:6" x14ac:dyDescent="0.2">
      <c r="D378" s="10"/>
      <c r="E378" s="10"/>
      <c r="F378" s="10"/>
    </row>
    <row r="379" spans="4:6" x14ac:dyDescent="0.2">
      <c r="D379" s="10"/>
      <c r="E379" s="10"/>
      <c r="F379" s="10"/>
    </row>
    <row r="380" spans="4:6" x14ac:dyDescent="0.2">
      <c r="D380" s="10"/>
      <c r="E380" s="10"/>
      <c r="F380" s="10"/>
    </row>
    <row r="381" spans="4:6" x14ac:dyDescent="0.2">
      <c r="D381" s="10"/>
      <c r="E381" s="10"/>
      <c r="F381" s="10"/>
    </row>
    <row r="382" spans="4:6" x14ac:dyDescent="0.2">
      <c r="D382" s="10"/>
      <c r="E382" s="10"/>
      <c r="F382" s="10"/>
    </row>
    <row r="383" spans="4:6" x14ac:dyDescent="0.2">
      <c r="D383" s="10"/>
      <c r="E383" s="10"/>
      <c r="F383" s="10"/>
    </row>
    <row r="384" spans="4:6" x14ac:dyDescent="0.2">
      <c r="D384" s="10"/>
      <c r="E384" s="10"/>
      <c r="F384" s="10"/>
    </row>
    <row r="385" spans="4:6" x14ac:dyDescent="0.2">
      <c r="D385" s="10"/>
      <c r="E385" s="10"/>
      <c r="F385" s="10"/>
    </row>
    <row r="386" spans="4:6" x14ac:dyDescent="0.2">
      <c r="D386" s="10"/>
      <c r="E386" s="10"/>
      <c r="F386" s="10"/>
    </row>
    <row r="387" spans="4:6" x14ac:dyDescent="0.2">
      <c r="D387" s="10"/>
      <c r="E387" s="10"/>
      <c r="F387" s="10"/>
    </row>
    <row r="388" spans="4:6" x14ac:dyDescent="0.2">
      <c r="D388" s="10"/>
      <c r="E388" s="10"/>
      <c r="F388" s="10"/>
    </row>
    <row r="389" spans="4:6" x14ac:dyDescent="0.2">
      <c r="D389" s="10"/>
      <c r="E389" s="10"/>
      <c r="F389" s="10"/>
    </row>
    <row r="390" spans="4:6" x14ac:dyDescent="0.2">
      <c r="D390" s="10"/>
      <c r="E390" s="10"/>
      <c r="F390" s="10"/>
    </row>
    <row r="391" spans="4:6" x14ac:dyDescent="0.2">
      <c r="D391" s="10"/>
      <c r="E391" s="10"/>
      <c r="F391" s="10"/>
    </row>
    <row r="392" spans="4:6" x14ac:dyDescent="0.2">
      <c r="D392" s="10"/>
      <c r="E392" s="10"/>
      <c r="F392" s="10"/>
    </row>
    <row r="393" spans="4:6" x14ac:dyDescent="0.2">
      <c r="D393" s="10"/>
      <c r="E393" s="10"/>
      <c r="F393" s="10"/>
    </row>
    <row r="394" spans="4:6" x14ac:dyDescent="0.2">
      <c r="D394" s="10"/>
      <c r="E394" s="10"/>
      <c r="F394" s="10"/>
    </row>
    <row r="395" spans="4:6" x14ac:dyDescent="0.2">
      <c r="D395" s="10"/>
      <c r="E395" s="10"/>
      <c r="F395" s="10"/>
    </row>
    <row r="396" spans="4:6" x14ac:dyDescent="0.2">
      <c r="D396" s="10"/>
      <c r="E396" s="10"/>
      <c r="F396" s="10"/>
    </row>
    <row r="397" spans="4:6" x14ac:dyDescent="0.2">
      <c r="D397" s="10"/>
      <c r="E397" s="10"/>
      <c r="F397" s="10"/>
    </row>
    <row r="398" spans="4:6" x14ac:dyDescent="0.2">
      <c r="D398" s="10"/>
      <c r="E398" s="10"/>
      <c r="F398" s="10"/>
    </row>
    <row r="399" spans="4:6" x14ac:dyDescent="0.2">
      <c r="D399" s="10"/>
      <c r="E399" s="10"/>
      <c r="F399" s="10"/>
    </row>
    <row r="400" spans="4:6" x14ac:dyDescent="0.2">
      <c r="D400" s="10"/>
      <c r="E400" s="10"/>
      <c r="F400" s="10"/>
    </row>
    <row r="401" spans="4:6" x14ac:dyDescent="0.2">
      <c r="D401" s="10"/>
      <c r="E401" s="10"/>
      <c r="F401" s="10"/>
    </row>
    <row r="402" spans="4:6" x14ac:dyDescent="0.2">
      <c r="D402" s="10"/>
      <c r="E402" s="10"/>
      <c r="F402" s="10"/>
    </row>
    <row r="403" spans="4:6" x14ac:dyDescent="0.2">
      <c r="D403" s="10"/>
      <c r="E403" s="10"/>
      <c r="F403" s="10"/>
    </row>
    <row r="404" spans="4:6" x14ac:dyDescent="0.2">
      <c r="D404" s="10"/>
      <c r="E404" s="10"/>
      <c r="F404" s="10"/>
    </row>
    <row r="405" spans="4:6" x14ac:dyDescent="0.2">
      <c r="D405" s="10"/>
      <c r="E405" s="10"/>
      <c r="F405" s="10"/>
    </row>
    <row r="406" spans="4:6" x14ac:dyDescent="0.2">
      <c r="D406" s="10"/>
      <c r="E406" s="10"/>
      <c r="F406" s="10"/>
    </row>
    <row r="407" spans="4:6" x14ac:dyDescent="0.2">
      <c r="D407" s="10"/>
      <c r="E407" s="10"/>
      <c r="F407" s="10"/>
    </row>
    <row r="408" spans="4:6" x14ac:dyDescent="0.2">
      <c r="D408" s="10"/>
      <c r="E408" s="10"/>
      <c r="F408" s="10"/>
    </row>
    <row r="409" spans="4:6" x14ac:dyDescent="0.2">
      <c r="D409" s="10"/>
      <c r="E409" s="10"/>
      <c r="F409" s="10"/>
    </row>
    <row r="410" spans="4:6" x14ac:dyDescent="0.2">
      <c r="D410" s="10"/>
      <c r="E410" s="10"/>
      <c r="F410" s="10"/>
    </row>
    <row r="411" spans="4:6" x14ac:dyDescent="0.2">
      <c r="D411" s="10"/>
      <c r="E411" s="10"/>
      <c r="F411" s="10"/>
    </row>
    <row r="412" spans="4:6" x14ac:dyDescent="0.2">
      <c r="D412" s="10"/>
      <c r="E412" s="10"/>
      <c r="F412" s="10"/>
    </row>
    <row r="413" spans="4:6" x14ac:dyDescent="0.2">
      <c r="D413" s="10"/>
      <c r="E413" s="10"/>
      <c r="F413" s="10"/>
    </row>
    <row r="414" spans="4:6" x14ac:dyDescent="0.2">
      <c r="D414" s="10"/>
      <c r="E414" s="10"/>
      <c r="F414" s="10"/>
    </row>
    <row r="415" spans="4:6" x14ac:dyDescent="0.2">
      <c r="D415" s="10"/>
      <c r="E415" s="10"/>
      <c r="F415" s="10"/>
    </row>
    <row r="416" spans="4:6" x14ac:dyDescent="0.2">
      <c r="D416" s="10"/>
      <c r="E416" s="10"/>
      <c r="F416" s="10"/>
    </row>
    <row r="417" spans="4:6" x14ac:dyDescent="0.2">
      <c r="D417" s="10"/>
      <c r="E417" s="10"/>
      <c r="F417" s="10"/>
    </row>
    <row r="418" spans="4:6" x14ac:dyDescent="0.2">
      <c r="D418" s="10"/>
      <c r="E418" s="10"/>
      <c r="F418" s="10"/>
    </row>
    <row r="419" spans="4:6" x14ac:dyDescent="0.2">
      <c r="D419" s="10"/>
      <c r="E419" s="10"/>
      <c r="F419" s="10"/>
    </row>
    <row r="420" spans="4:6" x14ac:dyDescent="0.2">
      <c r="D420" s="10"/>
      <c r="E420" s="10"/>
      <c r="F420" s="10"/>
    </row>
    <row r="421" spans="4:6" x14ac:dyDescent="0.2">
      <c r="D421" s="10"/>
      <c r="E421" s="10"/>
      <c r="F421" s="10"/>
    </row>
    <row r="422" spans="4:6" x14ac:dyDescent="0.2">
      <c r="D422" s="10"/>
      <c r="E422" s="10"/>
      <c r="F422" s="10"/>
    </row>
    <row r="423" spans="4:6" x14ac:dyDescent="0.2">
      <c r="D423" s="10"/>
      <c r="E423" s="10"/>
      <c r="F423" s="10"/>
    </row>
    <row r="424" spans="4:6" x14ac:dyDescent="0.2">
      <c r="D424" s="10"/>
      <c r="E424" s="10"/>
      <c r="F424" s="10"/>
    </row>
    <row r="425" spans="4:6" x14ac:dyDescent="0.2">
      <c r="D425" s="10"/>
      <c r="E425" s="10"/>
      <c r="F425" s="10"/>
    </row>
    <row r="426" spans="4:6" x14ac:dyDescent="0.2">
      <c r="D426" s="10"/>
      <c r="E426" s="10"/>
      <c r="F426" s="10"/>
    </row>
    <row r="427" spans="4:6" x14ac:dyDescent="0.2">
      <c r="D427" s="10"/>
      <c r="E427" s="10"/>
      <c r="F427" s="10"/>
    </row>
    <row r="428" spans="4:6" x14ac:dyDescent="0.2">
      <c r="D428" s="10"/>
      <c r="E428" s="10"/>
      <c r="F428" s="10"/>
    </row>
    <row r="429" spans="4:6" x14ac:dyDescent="0.2">
      <c r="D429" s="10"/>
      <c r="E429" s="10"/>
      <c r="F429" s="10"/>
    </row>
    <row r="430" spans="4:6" x14ac:dyDescent="0.2">
      <c r="D430" s="10"/>
      <c r="E430" s="10"/>
      <c r="F430" s="10"/>
    </row>
    <row r="431" spans="4:6" x14ac:dyDescent="0.2">
      <c r="D431" s="10"/>
      <c r="E431" s="10"/>
      <c r="F431" s="10"/>
    </row>
    <row r="432" spans="4:6" x14ac:dyDescent="0.2">
      <c r="D432" s="10"/>
      <c r="E432" s="10"/>
      <c r="F432" s="10"/>
    </row>
    <row r="433" spans="4:6" x14ac:dyDescent="0.2">
      <c r="D433" s="10"/>
      <c r="E433" s="10"/>
      <c r="F433" s="10"/>
    </row>
    <row r="434" spans="4:6" x14ac:dyDescent="0.2">
      <c r="D434" s="10"/>
      <c r="E434" s="10"/>
      <c r="F434" s="10"/>
    </row>
    <row r="435" spans="4:6" x14ac:dyDescent="0.2">
      <c r="D435" s="10"/>
      <c r="E435" s="10"/>
      <c r="F435" s="10"/>
    </row>
    <row r="436" spans="4:6" x14ac:dyDescent="0.2">
      <c r="D436" s="10"/>
      <c r="E436" s="10"/>
      <c r="F436" s="10"/>
    </row>
    <row r="437" spans="4:6" x14ac:dyDescent="0.2">
      <c r="D437" s="10"/>
      <c r="E437" s="10"/>
      <c r="F437" s="10"/>
    </row>
    <row r="438" spans="4:6" x14ac:dyDescent="0.2">
      <c r="D438" s="10"/>
      <c r="E438" s="10"/>
      <c r="F438" s="10"/>
    </row>
    <row r="439" spans="4:6" x14ac:dyDescent="0.2">
      <c r="D439" s="10"/>
      <c r="E439" s="10"/>
      <c r="F439" s="10"/>
    </row>
    <row r="440" spans="4:6" x14ac:dyDescent="0.2">
      <c r="D440" s="10"/>
      <c r="E440" s="10"/>
      <c r="F440" s="10"/>
    </row>
    <row r="441" spans="4:6" x14ac:dyDescent="0.2">
      <c r="D441" s="10"/>
      <c r="E441" s="10"/>
      <c r="F441" s="10"/>
    </row>
    <row r="442" spans="4:6" x14ac:dyDescent="0.2">
      <c r="D442" s="10"/>
      <c r="E442" s="10"/>
      <c r="F442" s="10"/>
    </row>
    <row r="443" spans="4:6" x14ac:dyDescent="0.2">
      <c r="D443" s="10"/>
      <c r="E443" s="10"/>
      <c r="F443" s="10"/>
    </row>
    <row r="444" spans="4:6" x14ac:dyDescent="0.2">
      <c r="D444" s="10"/>
      <c r="E444" s="10"/>
      <c r="F444" s="10"/>
    </row>
    <row r="445" spans="4:6" x14ac:dyDescent="0.2">
      <c r="D445" s="10"/>
      <c r="E445" s="10"/>
      <c r="F445" s="10"/>
    </row>
    <row r="446" spans="4:6" x14ac:dyDescent="0.2">
      <c r="D446" s="10"/>
      <c r="E446" s="10"/>
      <c r="F446" s="10"/>
    </row>
    <row r="447" spans="4:6" x14ac:dyDescent="0.2">
      <c r="D447" s="10"/>
      <c r="E447" s="10"/>
      <c r="F447" s="10"/>
    </row>
    <row r="448" spans="4:6" x14ac:dyDescent="0.2">
      <c r="D448" s="10"/>
      <c r="E448" s="10"/>
      <c r="F448" s="10"/>
    </row>
    <row r="449" spans="4:6" x14ac:dyDescent="0.2">
      <c r="D449" s="10"/>
      <c r="E449" s="10"/>
      <c r="F449" s="10"/>
    </row>
    <row r="450" spans="4:6" x14ac:dyDescent="0.2">
      <c r="D450" s="10"/>
      <c r="E450" s="10"/>
      <c r="F450" s="10"/>
    </row>
    <row r="451" spans="4:6" x14ac:dyDescent="0.2">
      <c r="D451" s="10"/>
      <c r="E451" s="10"/>
      <c r="F451" s="10"/>
    </row>
    <row r="452" spans="4:6" x14ac:dyDescent="0.2">
      <c r="D452" s="10"/>
      <c r="E452" s="10"/>
      <c r="F452" s="10"/>
    </row>
    <row r="453" spans="4:6" x14ac:dyDescent="0.2">
      <c r="D453" s="10"/>
      <c r="E453" s="10"/>
      <c r="F453" s="10"/>
    </row>
    <row r="454" spans="4:6" x14ac:dyDescent="0.2">
      <c r="D454" s="10"/>
      <c r="E454" s="10"/>
      <c r="F454" s="10"/>
    </row>
    <row r="455" spans="4:6" x14ac:dyDescent="0.2">
      <c r="D455" s="10"/>
      <c r="E455" s="10"/>
      <c r="F455" s="10"/>
    </row>
    <row r="456" spans="4:6" x14ac:dyDescent="0.2">
      <c r="D456" s="10"/>
      <c r="E456" s="10"/>
      <c r="F456" s="10"/>
    </row>
    <row r="457" spans="4:6" x14ac:dyDescent="0.2">
      <c r="D457" s="10"/>
      <c r="E457" s="10"/>
      <c r="F457" s="10"/>
    </row>
    <row r="458" spans="4:6" x14ac:dyDescent="0.2">
      <c r="D458" s="10"/>
      <c r="E458" s="10"/>
      <c r="F458" s="10"/>
    </row>
    <row r="459" spans="4:6" x14ac:dyDescent="0.2">
      <c r="D459" s="10"/>
      <c r="E459" s="10"/>
      <c r="F459" s="10"/>
    </row>
    <row r="460" spans="4:6" x14ac:dyDescent="0.2">
      <c r="D460" s="10"/>
      <c r="E460" s="10"/>
      <c r="F460" s="10"/>
    </row>
    <row r="461" spans="4:6" x14ac:dyDescent="0.2">
      <c r="D461" s="10"/>
      <c r="E461" s="10"/>
      <c r="F461" s="10"/>
    </row>
    <row r="462" spans="4:6" x14ac:dyDescent="0.2">
      <c r="D462" s="10"/>
      <c r="E462" s="10"/>
      <c r="F462" s="10"/>
    </row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0"/>
  <sheetViews>
    <sheetView zoomScaleNormal="100" workbookViewId="0">
      <selection activeCell="G2" sqref="G1:G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3.5703125" customWidth="1"/>
    <col min="13" max="13" width="15.5703125" customWidth="1"/>
    <col min="14" max="14" width="14" customWidth="1"/>
    <col min="15" max="15" width="12.42578125" customWidth="1"/>
    <col min="16" max="16" width="13.85546875" customWidth="1"/>
  </cols>
  <sheetData>
    <row r="1" spans="1:16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6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6" x14ac:dyDescent="0.2">
      <c r="F5" s="10"/>
    </row>
    <row r="6" spans="1:16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34" customFormat="1" x14ac:dyDescent="0.2">
      <c r="A7" s="198" t="s">
        <v>1</v>
      </c>
      <c r="B7" s="198"/>
      <c r="C7" s="198"/>
      <c r="D7" s="200" t="s">
        <v>90</v>
      </c>
      <c r="E7" s="200" t="s">
        <v>89</v>
      </c>
      <c r="F7" s="198" t="s">
        <v>2</v>
      </c>
      <c r="G7" s="198"/>
      <c r="I7" s="123"/>
      <c r="J7" s="123"/>
    </row>
    <row r="8" spans="1:16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  <c r="M10" s="48"/>
      <c r="N10" s="48"/>
      <c r="O10" s="48"/>
      <c r="P10" s="48"/>
    </row>
    <row r="11" spans="1:16" x14ac:dyDescent="0.2">
      <c r="A11" s="203"/>
      <c r="B11" s="204"/>
      <c r="C11" s="205"/>
      <c r="D11" s="41"/>
      <c r="E11" s="127"/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212" t="e">
        <f t="shared" ref="L11:L16" si="2">F11/I11</f>
        <v>#DIV/0!</v>
      </c>
      <c r="M11" s="52"/>
      <c r="N11" s="52"/>
      <c r="O11" s="52"/>
      <c r="P11" s="52"/>
    </row>
    <row r="12" spans="1:16" x14ac:dyDescent="0.2">
      <c r="A12" s="203" t="str">
        <f>'Cumulative Budget'!A12:C12</f>
        <v>Dr. XXX (CoPI1)</v>
      </c>
      <c r="B12" s="204"/>
      <c r="C12" s="205"/>
      <c r="D12" s="41">
        <f>E12*J12</f>
        <v>0</v>
      </c>
      <c r="E12" s="126">
        <v>0</v>
      </c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212" t="e">
        <f t="shared" si="2"/>
        <v>#DIV/0!</v>
      </c>
      <c r="M12" s="52"/>
      <c r="N12" s="52"/>
      <c r="O12" s="52"/>
      <c r="P12" s="52"/>
    </row>
    <row r="13" spans="1:16" x14ac:dyDescent="0.2">
      <c r="A13" s="203"/>
      <c r="B13" s="204"/>
      <c r="C13" s="205"/>
      <c r="D13" s="41"/>
      <c r="E13" s="127"/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212" t="e">
        <f t="shared" si="2"/>
        <v>#DIV/0!</v>
      </c>
      <c r="M13" s="52"/>
      <c r="N13" s="52"/>
      <c r="O13" s="52"/>
      <c r="P13" s="52"/>
    </row>
    <row r="14" spans="1:16" x14ac:dyDescent="0.2">
      <c r="A14" s="203"/>
      <c r="B14" s="204"/>
      <c r="C14" s="205"/>
      <c r="D14" s="41"/>
      <c r="E14" s="127"/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212" t="e">
        <f t="shared" si="2"/>
        <v>#DIV/0!</v>
      </c>
      <c r="M14" s="52"/>
      <c r="N14" s="52"/>
      <c r="O14" s="52"/>
      <c r="P14" s="52"/>
    </row>
    <row r="15" spans="1:16" x14ac:dyDescent="0.2">
      <c r="A15" s="203"/>
      <c r="B15" s="204"/>
      <c r="C15" s="205"/>
      <c r="D15" s="41"/>
      <c r="E15" s="127"/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212" t="e">
        <f t="shared" si="2"/>
        <v>#DIV/0!</v>
      </c>
      <c r="M15" s="52"/>
      <c r="N15" s="52"/>
      <c r="O15" s="52"/>
      <c r="P15" s="52"/>
    </row>
    <row r="16" spans="1:16" x14ac:dyDescent="0.2">
      <c r="A16" s="203"/>
      <c r="B16" s="204"/>
      <c r="C16" s="205"/>
      <c r="D16" s="41"/>
      <c r="E16" s="127"/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213" t="e">
        <f t="shared" si="2"/>
        <v>#DIV/0!</v>
      </c>
      <c r="M16" s="52"/>
      <c r="N16" s="52"/>
      <c r="O16" s="52"/>
      <c r="P16" s="52"/>
    </row>
    <row r="17" spans="1:16" x14ac:dyDescent="0.2">
      <c r="A17" s="180"/>
      <c r="B17" s="181"/>
      <c r="C17" s="182"/>
      <c r="D17" s="41"/>
      <c r="E17" s="127"/>
      <c r="F17" s="27"/>
      <c r="G17" s="28"/>
      <c r="I17" s="3"/>
      <c r="J17" s="3"/>
      <c r="M17" s="52"/>
      <c r="N17" s="52"/>
      <c r="O17" s="52"/>
      <c r="P17" s="52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L18" s="49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L19" s="48"/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16"/>
      <c r="E20" s="16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v>0</v>
      </c>
      <c r="G22" s="28">
        <f t="shared" si="3"/>
        <v>0</v>
      </c>
      <c r="I22" s="70">
        <v>0</v>
      </c>
      <c r="J22" s="45"/>
    </row>
    <row r="23" spans="1:16" s="63" customFormat="1" x14ac:dyDescent="0.2">
      <c r="A23" s="136" t="s">
        <v>62</v>
      </c>
      <c r="B23" s="137"/>
      <c r="C23" s="138"/>
      <c r="D23" s="73">
        <v>0</v>
      </c>
      <c r="E23" s="73"/>
      <c r="F23" s="72">
        <v>0</v>
      </c>
      <c r="G23" s="28">
        <f t="shared" si="3"/>
        <v>0</v>
      </c>
      <c r="I23" s="70">
        <v>0</v>
      </c>
      <c r="J23" s="45"/>
    </row>
    <row r="24" spans="1:16" x14ac:dyDescent="0.2">
      <c r="A24" s="177" t="s">
        <v>55</v>
      </c>
      <c r="B24" s="178"/>
      <c r="C24" s="179"/>
      <c r="D24" s="41"/>
      <c r="E24" s="127"/>
      <c r="F24" s="27">
        <v>0</v>
      </c>
      <c r="G24" s="28">
        <f t="shared" si="3"/>
        <v>0</v>
      </c>
      <c r="I24" s="70">
        <v>0</v>
      </c>
      <c r="J24" s="45"/>
      <c r="M24" s="54"/>
      <c r="N24" s="54"/>
      <c r="O24" s="54"/>
      <c r="P24" s="54"/>
    </row>
    <row r="25" spans="1:16" x14ac:dyDescent="0.2">
      <c r="A25" s="180"/>
      <c r="B25" s="181"/>
      <c r="C25" s="182"/>
      <c r="D25" s="41"/>
      <c r="E25" s="127"/>
      <c r="F25" s="27"/>
      <c r="G25" s="28"/>
      <c r="I25" s="3"/>
      <c r="J25" s="3"/>
    </row>
    <row r="26" spans="1:16" x14ac:dyDescent="0.2">
      <c r="A26" s="183" t="s">
        <v>66</v>
      </c>
      <c r="B26" s="184"/>
      <c r="C26" s="185"/>
      <c r="D26" s="74"/>
      <c r="E26" s="74"/>
      <c r="F26" s="27">
        <f>ROUND(SUM(F20:F25),0)</f>
        <v>0</v>
      </c>
      <c r="G26" s="28">
        <f t="shared" si="3"/>
        <v>0</v>
      </c>
      <c r="I26" s="3"/>
      <c r="J26" s="3"/>
    </row>
    <row r="27" spans="1:16" x14ac:dyDescent="0.2">
      <c r="A27" s="190" t="s">
        <v>33</v>
      </c>
      <c r="B27" s="191"/>
      <c r="C27" s="192"/>
      <c r="D27" s="43"/>
      <c r="E27" s="133"/>
      <c r="F27" s="27"/>
      <c r="G27" s="28"/>
      <c r="I27" s="3"/>
      <c r="J27" s="3"/>
    </row>
    <row r="28" spans="1:16" x14ac:dyDescent="0.2">
      <c r="A28" s="180" t="s">
        <v>37</v>
      </c>
      <c r="B28" s="181"/>
      <c r="C28" s="182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208" t="s">
        <v>38</v>
      </c>
      <c r="B29" s="209"/>
      <c r="C29" s="210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ROUND((F21+F22+F23)*$D$30,0)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2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2">
      <c r="A66" s="207"/>
      <c r="B66" s="207"/>
      <c r="C66" s="207"/>
      <c r="D66" s="207"/>
      <c r="E66" s="207"/>
      <c r="F66" s="207"/>
      <c r="G66" s="189"/>
    </row>
    <row r="67" spans="1:9" s="10" customFormat="1" x14ac:dyDescent="0.2"/>
    <row r="68" spans="1:9" s="10" customFormat="1" x14ac:dyDescent="0.2">
      <c r="A68" s="114" t="s">
        <v>88</v>
      </c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s="10" customFormat="1" x14ac:dyDescent="0.2">
      <c r="A71" s="186"/>
      <c r="B71" s="186"/>
      <c r="C71" s="186"/>
      <c r="D71" s="81"/>
      <c r="E71" s="132"/>
    </row>
    <row r="72" spans="1:9" s="10" customFormat="1" x14ac:dyDescent="0.2"/>
    <row r="73" spans="1:9" s="10" customFormat="1" x14ac:dyDescent="0.2"/>
    <row r="74" spans="1:9" s="10" customFormat="1" x14ac:dyDescent="0.2"/>
    <row r="75" spans="1:9" s="10" customFormat="1" x14ac:dyDescent="0.2"/>
    <row r="76" spans="1:9" s="10" customFormat="1" x14ac:dyDescent="0.2"/>
    <row r="77" spans="1:9" s="10" customFormat="1" x14ac:dyDescent="0.2"/>
    <row r="78" spans="1:9" s="10" customFormat="1" x14ac:dyDescent="0.2"/>
    <row r="79" spans="1:9" s="10" customFormat="1" x14ac:dyDescent="0.2"/>
    <row r="80" spans="1:9" s="10" customFormat="1" x14ac:dyDescent="0.2"/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0"/>
  <sheetViews>
    <sheetView zoomScaleNormal="100" workbookViewId="0">
      <selection activeCell="G2" sqref="G1:G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6.42578125" customWidth="1"/>
    <col min="13" max="13" width="14.5703125" customWidth="1"/>
    <col min="14" max="14" width="13.5703125" customWidth="1"/>
    <col min="15" max="15" width="12.85546875" customWidth="1"/>
    <col min="16" max="16" width="13.85546875" customWidth="1"/>
  </cols>
  <sheetData>
    <row r="1" spans="1:16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6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6" x14ac:dyDescent="0.2">
      <c r="F5" s="10"/>
    </row>
    <row r="6" spans="1:16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34" customFormat="1" x14ac:dyDescent="0.2">
      <c r="A7" s="198" t="s">
        <v>1</v>
      </c>
      <c r="B7" s="198"/>
      <c r="C7" s="198"/>
      <c r="D7" s="200" t="s">
        <v>91</v>
      </c>
      <c r="E7" s="200" t="s">
        <v>89</v>
      </c>
      <c r="F7" s="198" t="s">
        <v>2</v>
      </c>
      <c r="G7" s="198"/>
      <c r="I7" s="123"/>
      <c r="J7" s="123"/>
    </row>
    <row r="8" spans="1:16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  <c r="M10" s="48"/>
      <c r="N10" s="48"/>
      <c r="O10" s="48"/>
      <c r="P10" s="48"/>
    </row>
    <row r="11" spans="1:16" x14ac:dyDescent="0.2">
      <c r="A11" s="203"/>
      <c r="B11" s="204"/>
      <c r="C11" s="205"/>
      <c r="D11" s="41"/>
      <c r="E11" s="127"/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212" t="e">
        <f t="shared" ref="L11:L16" si="2">F11/I11</f>
        <v>#DIV/0!</v>
      </c>
      <c r="M11" s="51"/>
      <c r="N11" s="51"/>
      <c r="O11" s="51"/>
      <c r="P11" s="51"/>
    </row>
    <row r="12" spans="1:16" x14ac:dyDescent="0.2">
      <c r="A12" s="203"/>
      <c r="B12" s="204"/>
      <c r="C12" s="205"/>
      <c r="D12" s="41"/>
      <c r="E12" s="127"/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212" t="e">
        <f t="shared" si="2"/>
        <v>#DIV/0!</v>
      </c>
      <c r="M12" s="51"/>
      <c r="N12" s="51"/>
      <c r="O12" s="51"/>
      <c r="P12" s="51"/>
    </row>
    <row r="13" spans="1:16" x14ac:dyDescent="0.2">
      <c r="A13" s="203" t="str">
        <f>'Cumulative Budget'!A13:C13</f>
        <v>Dr. XXX (CoPI2)</v>
      </c>
      <c r="B13" s="204"/>
      <c r="C13" s="205"/>
      <c r="D13" s="41">
        <f>E13*J13</f>
        <v>0</v>
      </c>
      <c r="E13" s="126">
        <v>0</v>
      </c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212" t="e">
        <f t="shared" si="2"/>
        <v>#DIV/0!</v>
      </c>
      <c r="M13" s="51"/>
      <c r="N13" s="51"/>
      <c r="O13" s="51"/>
      <c r="P13" s="51"/>
    </row>
    <row r="14" spans="1:16" x14ac:dyDescent="0.2">
      <c r="A14" s="203"/>
      <c r="B14" s="204"/>
      <c r="C14" s="205"/>
      <c r="D14" s="41"/>
      <c r="E14" s="127"/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212" t="e">
        <f t="shared" si="2"/>
        <v>#DIV/0!</v>
      </c>
      <c r="M14" s="51"/>
      <c r="N14" s="51"/>
      <c r="O14" s="51"/>
      <c r="P14" s="51"/>
    </row>
    <row r="15" spans="1:16" x14ac:dyDescent="0.2">
      <c r="A15" s="203"/>
      <c r="B15" s="204"/>
      <c r="C15" s="205"/>
      <c r="D15" s="41"/>
      <c r="E15" s="127"/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212" t="e">
        <f t="shared" si="2"/>
        <v>#DIV/0!</v>
      </c>
      <c r="M15" s="51"/>
      <c r="N15" s="51"/>
      <c r="O15" s="51"/>
      <c r="P15" s="51"/>
    </row>
    <row r="16" spans="1:16" x14ac:dyDescent="0.2">
      <c r="A16" s="203"/>
      <c r="B16" s="204"/>
      <c r="C16" s="205"/>
      <c r="D16" s="41"/>
      <c r="E16" s="127"/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213" t="e">
        <f t="shared" si="2"/>
        <v>#DIV/0!</v>
      </c>
      <c r="M16" s="51"/>
      <c r="N16" s="51"/>
      <c r="O16" s="51"/>
      <c r="P16" s="51"/>
    </row>
    <row r="17" spans="1:16" x14ac:dyDescent="0.2">
      <c r="A17" s="180"/>
      <c r="B17" s="181"/>
      <c r="C17" s="182"/>
      <c r="D17" s="41"/>
      <c r="E17" s="127"/>
      <c r="F17" s="27"/>
      <c r="G17" s="28"/>
      <c r="I17" s="3"/>
      <c r="J17" s="3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L18" s="49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L19" s="48"/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73">
        <v>0</v>
      </c>
      <c r="E20" s="73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v>0</v>
      </c>
      <c r="G22" s="28">
        <f t="shared" si="3"/>
        <v>0</v>
      </c>
      <c r="I22" s="70">
        <v>0</v>
      </c>
      <c r="J22" s="45"/>
    </row>
    <row r="23" spans="1:16" s="64" customFormat="1" x14ac:dyDescent="0.2">
      <c r="A23" s="136" t="s">
        <v>62</v>
      </c>
      <c r="B23" s="137"/>
      <c r="C23" s="138"/>
      <c r="D23" s="73">
        <v>0</v>
      </c>
      <c r="E23" s="73"/>
      <c r="F23" s="72">
        <v>0</v>
      </c>
      <c r="G23" s="28">
        <f t="shared" si="3"/>
        <v>0</v>
      </c>
      <c r="I23" s="70">
        <v>0</v>
      </c>
      <c r="J23" s="45"/>
    </row>
    <row r="24" spans="1:16" x14ac:dyDescent="0.2">
      <c r="A24" s="136" t="s">
        <v>55</v>
      </c>
      <c r="B24" s="137"/>
      <c r="C24" s="138"/>
      <c r="D24" s="76"/>
      <c r="E24" s="131"/>
      <c r="F24" s="27">
        <v>0</v>
      </c>
      <c r="G24" s="28">
        <f t="shared" si="3"/>
        <v>0</v>
      </c>
      <c r="I24" s="70">
        <v>0</v>
      </c>
      <c r="J24" s="45"/>
    </row>
    <row r="25" spans="1:16" x14ac:dyDescent="0.2">
      <c r="A25" s="147"/>
      <c r="B25" s="148"/>
      <c r="C25" s="149"/>
      <c r="D25" s="76"/>
      <c r="E25" s="131"/>
      <c r="F25" s="27"/>
      <c r="G25" s="28"/>
      <c r="I25" s="3"/>
      <c r="J25" s="3"/>
    </row>
    <row r="26" spans="1:16" x14ac:dyDescent="0.2">
      <c r="A26" s="183" t="s">
        <v>34</v>
      </c>
      <c r="B26" s="184"/>
      <c r="C26" s="185"/>
      <c r="D26" s="74"/>
      <c r="E26" s="74"/>
      <c r="F26" s="27">
        <f>ROUND(SUM(F20:F25),0)</f>
        <v>0</v>
      </c>
      <c r="G26" s="28">
        <f t="shared" si="3"/>
        <v>0</v>
      </c>
      <c r="I26" s="3"/>
      <c r="J26" s="3"/>
    </row>
    <row r="27" spans="1:16" x14ac:dyDescent="0.2">
      <c r="A27" s="144" t="s">
        <v>33</v>
      </c>
      <c r="B27" s="145"/>
      <c r="C27" s="146"/>
      <c r="D27" s="77"/>
      <c r="E27" s="135"/>
      <c r="F27" s="27"/>
      <c r="G27" s="28"/>
      <c r="I27" s="3"/>
      <c r="J27" s="3"/>
    </row>
    <row r="28" spans="1:16" x14ac:dyDescent="0.2">
      <c r="A28" s="147" t="s">
        <v>37</v>
      </c>
      <c r="B28" s="148"/>
      <c r="C28" s="149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174" t="s">
        <v>38</v>
      </c>
      <c r="B29" s="175"/>
      <c r="C29" s="176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ROUND((F21+F22+F23)*$D$30,0)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2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2">
      <c r="A66" s="207"/>
      <c r="B66" s="207"/>
      <c r="C66" s="207"/>
      <c r="D66" s="207"/>
      <c r="E66" s="207"/>
      <c r="F66" s="207"/>
      <c r="G66" s="189"/>
    </row>
    <row r="67" spans="1:9" s="10" customFormat="1" x14ac:dyDescent="0.2"/>
    <row r="68" spans="1:9" s="10" customFormat="1" x14ac:dyDescent="0.2">
      <c r="A68" s="114" t="s">
        <v>88</v>
      </c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s="10" customFormat="1" x14ac:dyDescent="0.2">
      <c r="A71" s="186"/>
      <c r="B71" s="186"/>
      <c r="C71" s="186"/>
      <c r="D71" s="81"/>
      <c r="E71" s="132"/>
    </row>
    <row r="72" spans="1:9" s="10" customFormat="1" x14ac:dyDescent="0.2"/>
    <row r="73" spans="1:9" s="10" customFormat="1" x14ac:dyDescent="0.2"/>
    <row r="74" spans="1:9" s="10" customFormat="1" x14ac:dyDescent="0.2"/>
    <row r="75" spans="1:9" s="10" customFormat="1" x14ac:dyDescent="0.2"/>
    <row r="76" spans="1:9" s="10" customFormat="1" x14ac:dyDescent="0.2"/>
    <row r="77" spans="1:9" s="10" customFormat="1" x14ac:dyDescent="0.2"/>
    <row r="78" spans="1:9" s="10" customFormat="1" x14ac:dyDescent="0.2"/>
    <row r="79" spans="1:9" s="10" customFormat="1" x14ac:dyDescent="0.2"/>
    <row r="80" spans="1:9" s="10" customFormat="1" x14ac:dyDescent="0.2"/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0"/>
  <sheetViews>
    <sheetView zoomScaleNormal="100" workbookViewId="0">
      <selection activeCell="L11" sqref="L11:L1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3.85546875" customWidth="1"/>
    <col min="13" max="13" width="13.5703125" customWidth="1"/>
    <col min="14" max="14" width="14.140625" customWidth="1"/>
    <col min="15" max="15" width="14.5703125" customWidth="1"/>
    <col min="16" max="16" width="14.42578125" customWidth="1"/>
  </cols>
  <sheetData>
    <row r="1" spans="1:16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6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6" s="48" customFormat="1" x14ac:dyDescent="0.2">
      <c r="F5" s="211"/>
    </row>
    <row r="6" spans="1:16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34" customFormat="1" x14ac:dyDescent="0.2">
      <c r="A7" s="198" t="s">
        <v>1</v>
      </c>
      <c r="B7" s="198"/>
      <c r="C7" s="198"/>
      <c r="D7" s="200" t="s">
        <v>90</v>
      </c>
      <c r="E7" s="200" t="s">
        <v>89</v>
      </c>
      <c r="F7" s="198" t="s">
        <v>2</v>
      </c>
      <c r="G7" s="198"/>
      <c r="I7" s="123"/>
      <c r="J7" s="123"/>
    </row>
    <row r="8" spans="1:16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  <c r="M10" s="48"/>
      <c r="N10" s="48"/>
      <c r="O10" s="48"/>
      <c r="P10" s="48"/>
    </row>
    <row r="11" spans="1:16" x14ac:dyDescent="0.2">
      <c r="A11" s="203"/>
      <c r="B11" s="204"/>
      <c r="C11" s="205"/>
      <c r="D11" s="41"/>
      <c r="E11" s="127"/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212" t="e">
        <f t="shared" ref="L11:L16" si="2">F11/I11</f>
        <v>#DIV/0!</v>
      </c>
      <c r="M11" s="51"/>
      <c r="N11" s="51"/>
      <c r="O11" s="51"/>
      <c r="P11" s="51"/>
    </row>
    <row r="12" spans="1:16" x14ac:dyDescent="0.2">
      <c r="A12" s="203"/>
      <c r="B12" s="204"/>
      <c r="C12" s="205"/>
      <c r="D12" s="41"/>
      <c r="E12" s="127"/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212" t="e">
        <f t="shared" si="2"/>
        <v>#DIV/0!</v>
      </c>
      <c r="M12" s="51"/>
      <c r="N12" s="51"/>
      <c r="O12" s="51"/>
      <c r="P12" s="51"/>
    </row>
    <row r="13" spans="1:16" x14ac:dyDescent="0.2">
      <c r="A13" s="203"/>
      <c r="B13" s="204"/>
      <c r="C13" s="205"/>
      <c r="D13" s="41"/>
      <c r="E13" s="127"/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212" t="e">
        <f t="shared" si="2"/>
        <v>#DIV/0!</v>
      </c>
      <c r="M13" s="51"/>
      <c r="N13" s="51"/>
      <c r="O13" s="51"/>
      <c r="P13" s="51"/>
    </row>
    <row r="14" spans="1:16" x14ac:dyDescent="0.2">
      <c r="A14" s="203" t="str">
        <f>'Cumulative Budget'!A14:C14</f>
        <v>Dr. XXX (CoPI3)</v>
      </c>
      <c r="B14" s="204"/>
      <c r="C14" s="205"/>
      <c r="D14" s="41">
        <f>E14*J14</f>
        <v>0</v>
      </c>
      <c r="E14" s="126">
        <v>0</v>
      </c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212" t="e">
        <f t="shared" si="2"/>
        <v>#DIV/0!</v>
      </c>
      <c r="M14" s="51"/>
      <c r="N14" s="51"/>
      <c r="O14" s="51"/>
      <c r="P14" s="51"/>
    </row>
    <row r="15" spans="1:16" x14ac:dyDescent="0.2">
      <c r="A15" s="203"/>
      <c r="B15" s="204"/>
      <c r="C15" s="205"/>
      <c r="D15" s="41"/>
      <c r="E15" s="127"/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212" t="e">
        <f t="shared" si="2"/>
        <v>#DIV/0!</v>
      </c>
      <c r="M15" s="51"/>
      <c r="N15" s="51"/>
      <c r="O15" s="51"/>
      <c r="P15" s="51"/>
    </row>
    <row r="16" spans="1:16" x14ac:dyDescent="0.2">
      <c r="A16" s="203"/>
      <c r="B16" s="204"/>
      <c r="C16" s="205"/>
      <c r="D16" s="41"/>
      <c r="E16" s="127"/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213" t="e">
        <f t="shared" si="2"/>
        <v>#DIV/0!</v>
      </c>
      <c r="M16" s="51"/>
      <c r="N16" s="51"/>
      <c r="O16" s="51"/>
      <c r="P16" s="51"/>
    </row>
    <row r="17" spans="1:16" x14ac:dyDescent="0.2">
      <c r="A17" s="180"/>
      <c r="B17" s="181"/>
      <c r="C17" s="182"/>
      <c r="D17" s="41"/>
      <c r="E17" s="127"/>
      <c r="F17" s="27"/>
      <c r="G17" s="28"/>
      <c r="I17" s="3"/>
      <c r="J17" s="3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L18" s="49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L19" s="48"/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16"/>
      <c r="E20" s="16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v>0</v>
      </c>
      <c r="G22" s="28">
        <f t="shared" si="3"/>
        <v>0</v>
      </c>
      <c r="I22" s="70">
        <v>0</v>
      </c>
      <c r="J22" s="45"/>
    </row>
    <row r="23" spans="1:16" s="65" customFormat="1" x14ac:dyDescent="0.2">
      <c r="A23" s="136" t="s">
        <v>62</v>
      </c>
      <c r="B23" s="137"/>
      <c r="C23" s="138"/>
      <c r="D23" s="73">
        <v>0</v>
      </c>
      <c r="E23" s="73"/>
      <c r="F23" s="72">
        <v>0</v>
      </c>
      <c r="G23" s="28">
        <f t="shared" si="3"/>
        <v>0</v>
      </c>
      <c r="I23" s="70">
        <v>0</v>
      </c>
      <c r="J23" s="45"/>
    </row>
    <row r="24" spans="1:16" x14ac:dyDescent="0.2">
      <c r="A24" s="136" t="s">
        <v>55</v>
      </c>
      <c r="B24" s="137"/>
      <c r="C24" s="138"/>
      <c r="D24" s="76"/>
      <c r="E24" s="131"/>
      <c r="F24" s="27">
        <v>0</v>
      </c>
      <c r="G24" s="28">
        <f t="shared" si="3"/>
        <v>0</v>
      </c>
      <c r="I24" s="70">
        <v>0</v>
      </c>
      <c r="J24" s="45"/>
    </row>
    <row r="25" spans="1:16" x14ac:dyDescent="0.2">
      <c r="A25" s="147"/>
      <c r="B25" s="148"/>
      <c r="C25" s="149"/>
      <c r="D25" s="76"/>
      <c r="E25" s="131"/>
      <c r="F25" s="27"/>
      <c r="G25" s="28"/>
      <c r="I25" s="3"/>
      <c r="J25" s="3"/>
    </row>
    <row r="26" spans="1:16" x14ac:dyDescent="0.2">
      <c r="A26" s="183" t="s">
        <v>63</v>
      </c>
      <c r="B26" s="184"/>
      <c r="C26" s="185"/>
      <c r="D26" s="74"/>
      <c r="E26" s="74"/>
      <c r="F26" s="27">
        <f>ROUND(SUM(F20:F25),0)</f>
        <v>0</v>
      </c>
      <c r="G26" s="28">
        <f t="shared" si="3"/>
        <v>0</v>
      </c>
      <c r="I26" s="3"/>
      <c r="J26" s="3"/>
    </row>
    <row r="27" spans="1:16" x14ac:dyDescent="0.2">
      <c r="A27" s="144" t="s">
        <v>33</v>
      </c>
      <c r="B27" s="145"/>
      <c r="C27" s="146"/>
      <c r="D27" s="77"/>
      <c r="E27" s="135"/>
      <c r="F27" s="27"/>
      <c r="G27" s="28"/>
      <c r="I27" s="3"/>
      <c r="J27" s="3"/>
    </row>
    <row r="28" spans="1:16" x14ac:dyDescent="0.2">
      <c r="A28" s="147" t="s">
        <v>37</v>
      </c>
      <c r="B28" s="148"/>
      <c r="C28" s="149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174" t="s">
        <v>38</v>
      </c>
      <c r="B29" s="175"/>
      <c r="C29" s="176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ROUND((F21+F22+F23)*$D$30,0)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2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2">
      <c r="A66" s="207"/>
      <c r="B66" s="207"/>
      <c r="C66" s="207"/>
      <c r="D66" s="207"/>
      <c r="E66" s="207"/>
      <c r="F66" s="207"/>
      <c r="G66" s="189"/>
    </row>
    <row r="67" spans="1:9" s="10" customFormat="1" x14ac:dyDescent="0.2"/>
    <row r="68" spans="1:9" s="10" customFormat="1" x14ac:dyDescent="0.2">
      <c r="A68" s="114" t="s">
        <v>88</v>
      </c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s="10" customFormat="1" x14ac:dyDescent="0.2">
      <c r="A71" s="186"/>
      <c r="B71" s="186"/>
      <c r="C71" s="186"/>
      <c r="D71" s="81"/>
      <c r="E71" s="132"/>
    </row>
    <row r="72" spans="1:9" s="10" customFormat="1" x14ac:dyDescent="0.2"/>
    <row r="73" spans="1:9" s="10" customFormat="1" x14ac:dyDescent="0.2"/>
    <row r="74" spans="1:9" s="10" customFormat="1" x14ac:dyDescent="0.2"/>
    <row r="75" spans="1:9" s="10" customFormat="1" x14ac:dyDescent="0.2"/>
    <row r="76" spans="1:9" s="10" customFormat="1" x14ac:dyDescent="0.2"/>
    <row r="77" spans="1:9" s="10" customFormat="1" x14ac:dyDescent="0.2"/>
    <row r="78" spans="1:9" s="10" customFormat="1" x14ac:dyDescent="0.2"/>
    <row r="79" spans="1:9" s="10" customFormat="1" x14ac:dyDescent="0.2"/>
    <row r="80" spans="1:9" s="10" customFormat="1" x14ac:dyDescent="0.2"/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8"/>
  <sheetViews>
    <sheetView topLeftCell="A25" zoomScaleNormal="100" workbookViewId="0">
      <selection activeCell="M12" sqref="M12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5" customWidth="1"/>
    <col min="13" max="13" width="14.85546875" customWidth="1"/>
    <col min="14" max="14" width="14" customWidth="1"/>
    <col min="15" max="16" width="12.5703125" customWidth="1"/>
  </cols>
  <sheetData>
    <row r="1" spans="1:16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6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6" s="48" customFormat="1" x14ac:dyDescent="0.2">
      <c r="F5" s="211"/>
    </row>
    <row r="6" spans="1:16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34" customFormat="1" x14ac:dyDescent="0.2">
      <c r="A7" s="198" t="s">
        <v>1</v>
      </c>
      <c r="B7" s="198"/>
      <c r="C7" s="198"/>
      <c r="D7" s="200" t="s">
        <v>91</v>
      </c>
      <c r="E7" s="200" t="s">
        <v>89</v>
      </c>
      <c r="F7" s="198" t="s">
        <v>2</v>
      </c>
      <c r="G7" s="198"/>
      <c r="I7" s="123"/>
      <c r="J7" s="123"/>
    </row>
    <row r="8" spans="1:16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  <c r="M10" s="48"/>
      <c r="N10" s="48"/>
      <c r="O10" s="48"/>
      <c r="P10" s="48"/>
    </row>
    <row r="11" spans="1:16" x14ac:dyDescent="0.2">
      <c r="A11" s="203"/>
      <c r="B11" s="204"/>
      <c r="C11" s="205"/>
      <c r="D11" s="41"/>
      <c r="E11" s="127"/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214" t="e">
        <f t="shared" ref="L11:L16" si="2">F11/I11</f>
        <v>#DIV/0!</v>
      </c>
      <c r="M11" s="51"/>
      <c r="N11" s="51"/>
      <c r="O11" s="51"/>
      <c r="P11" s="51"/>
    </row>
    <row r="12" spans="1:16" x14ac:dyDescent="0.2">
      <c r="A12" s="203"/>
      <c r="B12" s="204"/>
      <c r="C12" s="205"/>
      <c r="D12" s="41"/>
      <c r="E12" s="127"/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214" t="e">
        <f t="shared" si="2"/>
        <v>#DIV/0!</v>
      </c>
      <c r="M12" s="51"/>
      <c r="N12" s="51"/>
      <c r="O12" s="51"/>
      <c r="P12" s="51"/>
    </row>
    <row r="13" spans="1:16" x14ac:dyDescent="0.2">
      <c r="A13" s="203"/>
      <c r="B13" s="204"/>
      <c r="C13" s="205"/>
      <c r="D13" s="41"/>
      <c r="E13" s="127"/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214" t="e">
        <f t="shared" si="2"/>
        <v>#DIV/0!</v>
      </c>
      <c r="M13" s="51"/>
      <c r="N13" s="51"/>
      <c r="O13" s="51"/>
      <c r="P13" s="51"/>
    </row>
    <row r="14" spans="1:16" x14ac:dyDescent="0.2">
      <c r="A14" s="203"/>
      <c r="B14" s="204"/>
      <c r="C14" s="205"/>
      <c r="D14" s="41"/>
      <c r="E14" s="127"/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214" t="e">
        <f t="shared" si="2"/>
        <v>#DIV/0!</v>
      </c>
      <c r="M14" s="51"/>
      <c r="N14" s="51"/>
      <c r="O14" s="51"/>
      <c r="P14" s="51"/>
    </row>
    <row r="15" spans="1:16" x14ac:dyDescent="0.2">
      <c r="A15" s="203" t="str">
        <f>'Cumulative Budget'!A15:C15</f>
        <v>Dr. XXX (CoPI4)</v>
      </c>
      <c r="B15" s="204"/>
      <c r="C15" s="205"/>
      <c r="D15" s="41">
        <f>E15*J15</f>
        <v>0</v>
      </c>
      <c r="E15" s="126">
        <v>0</v>
      </c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214" t="e">
        <f t="shared" si="2"/>
        <v>#DIV/0!</v>
      </c>
      <c r="M15" s="51"/>
      <c r="N15" s="51"/>
      <c r="O15" s="51"/>
      <c r="P15" s="51"/>
    </row>
    <row r="16" spans="1:16" x14ac:dyDescent="0.2">
      <c r="A16" s="203"/>
      <c r="B16" s="204"/>
      <c r="C16" s="205"/>
      <c r="D16" s="41"/>
      <c r="E16" s="127"/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215" t="e">
        <f t="shared" si="2"/>
        <v>#DIV/0!</v>
      </c>
      <c r="M16" s="51"/>
      <c r="N16" s="51"/>
      <c r="O16" s="51"/>
      <c r="P16" s="51"/>
    </row>
    <row r="17" spans="1:16" x14ac:dyDescent="0.2">
      <c r="A17" s="180"/>
      <c r="B17" s="181"/>
      <c r="C17" s="182"/>
      <c r="D17" s="41"/>
      <c r="E17" s="127"/>
      <c r="F17" s="27"/>
      <c r="G17" s="28"/>
      <c r="I17" s="3"/>
      <c r="J17" s="3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L18" s="49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L19" s="48"/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16"/>
      <c r="E20" s="16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v>0</v>
      </c>
      <c r="G22" s="28">
        <f t="shared" si="3"/>
        <v>0</v>
      </c>
      <c r="I22" s="70">
        <v>0</v>
      </c>
      <c r="J22" s="45"/>
    </row>
    <row r="23" spans="1:16" s="66" customFormat="1" x14ac:dyDescent="0.2">
      <c r="A23" s="136" t="s">
        <v>62</v>
      </c>
      <c r="B23" s="137"/>
      <c r="C23" s="138"/>
      <c r="D23" s="73">
        <v>0</v>
      </c>
      <c r="E23" s="73"/>
      <c r="F23" s="72">
        <v>0</v>
      </c>
      <c r="G23" s="28">
        <f t="shared" si="3"/>
        <v>0</v>
      </c>
      <c r="I23" s="70">
        <v>0</v>
      </c>
      <c r="J23" s="45"/>
    </row>
    <row r="24" spans="1:16" x14ac:dyDescent="0.2">
      <c r="A24" s="136" t="s">
        <v>55</v>
      </c>
      <c r="B24" s="137"/>
      <c r="C24" s="138"/>
      <c r="D24" s="76"/>
      <c r="E24" s="131"/>
      <c r="F24" s="27">
        <v>0</v>
      </c>
      <c r="G24" s="28">
        <f t="shared" si="3"/>
        <v>0</v>
      </c>
      <c r="I24" s="70">
        <v>0</v>
      </c>
      <c r="J24" s="45"/>
    </row>
    <row r="25" spans="1:16" x14ac:dyDescent="0.2">
      <c r="A25" s="147"/>
      <c r="B25" s="148"/>
      <c r="C25" s="149"/>
      <c r="D25" s="76"/>
      <c r="E25" s="131"/>
      <c r="F25" s="27"/>
      <c r="G25" s="28"/>
      <c r="I25" s="3"/>
      <c r="J25" s="3"/>
    </row>
    <row r="26" spans="1:16" x14ac:dyDescent="0.2">
      <c r="A26" s="183" t="s">
        <v>63</v>
      </c>
      <c r="B26" s="184"/>
      <c r="C26" s="185"/>
      <c r="D26" s="74"/>
      <c r="E26" s="74"/>
      <c r="F26" s="27">
        <f>ROUND(SUM(F20:F25),0)</f>
        <v>0</v>
      </c>
      <c r="G26" s="28">
        <f t="shared" si="3"/>
        <v>0</v>
      </c>
      <c r="I26" s="3"/>
      <c r="J26" s="3"/>
    </row>
    <row r="27" spans="1:16" x14ac:dyDescent="0.2">
      <c r="A27" s="144" t="s">
        <v>33</v>
      </c>
      <c r="B27" s="145"/>
      <c r="C27" s="146"/>
      <c r="D27" s="77"/>
      <c r="E27" s="135"/>
      <c r="F27" s="27"/>
      <c r="G27" s="28"/>
      <c r="I27" s="3"/>
      <c r="J27" s="3"/>
    </row>
    <row r="28" spans="1:16" x14ac:dyDescent="0.2">
      <c r="A28" s="147" t="s">
        <v>37</v>
      </c>
      <c r="B28" s="148"/>
      <c r="C28" s="149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174" t="s">
        <v>38</v>
      </c>
      <c r="B29" s="175"/>
      <c r="C29" s="176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ROUND((F21+F22+F23)*$D$30,0)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x14ac:dyDescent="0.2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5"/>
    </row>
    <row r="60" spans="1:11" x14ac:dyDescent="0.2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5"/>
    </row>
    <row r="61" spans="1:11" ht="13.5" thickBot="1" x14ac:dyDescent="0.2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4"/>
      <c r="J61" s="4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2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2">
      <c r="A66" s="207"/>
      <c r="B66" s="207"/>
      <c r="C66" s="207"/>
      <c r="D66" s="207"/>
      <c r="E66" s="207"/>
      <c r="F66" s="207"/>
      <c r="G66" s="189"/>
    </row>
    <row r="67" spans="1:9" x14ac:dyDescent="0.2">
      <c r="F67" s="10"/>
      <c r="G67" s="10"/>
    </row>
    <row r="68" spans="1:9" x14ac:dyDescent="0.2">
      <c r="A68" s="114" t="s">
        <v>88</v>
      </c>
      <c r="F68" s="10"/>
      <c r="G68" s="10"/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x14ac:dyDescent="0.2">
      <c r="A71" s="186"/>
      <c r="B71" s="186"/>
      <c r="C71" s="186"/>
      <c r="D71" s="42"/>
      <c r="E71" s="132"/>
      <c r="F71" s="10"/>
      <c r="G71" s="10"/>
    </row>
    <row r="72" spans="1:9" x14ac:dyDescent="0.2">
      <c r="A72" s="10"/>
      <c r="B72" s="10"/>
      <c r="C72" s="10"/>
      <c r="D72" s="10"/>
      <c r="E72" s="10"/>
      <c r="F72" s="10"/>
      <c r="G72" s="10"/>
    </row>
    <row r="73" spans="1:9" x14ac:dyDescent="0.2">
      <c r="F73" s="10"/>
      <c r="G73" s="10"/>
    </row>
    <row r="74" spans="1:9" x14ac:dyDescent="0.2">
      <c r="F74" s="10"/>
      <c r="G74" s="10"/>
    </row>
    <row r="75" spans="1:9" x14ac:dyDescent="0.2">
      <c r="F75" s="10"/>
      <c r="G75" s="10"/>
    </row>
    <row r="76" spans="1:9" x14ac:dyDescent="0.2">
      <c r="F76" s="10"/>
      <c r="G76" s="10"/>
    </row>
    <row r="77" spans="1:9" x14ac:dyDescent="0.2">
      <c r="F77" s="10"/>
      <c r="G77" s="10"/>
    </row>
    <row r="78" spans="1:9" x14ac:dyDescent="0.2">
      <c r="F78" s="10"/>
      <c r="G78" s="10"/>
    </row>
    <row r="79" spans="1:9" x14ac:dyDescent="0.2">
      <c r="F79" s="10"/>
      <c r="G79" s="10"/>
    </row>
    <row r="80" spans="1:9" x14ac:dyDescent="0.2">
      <c r="F80" s="10"/>
      <c r="G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  <row r="121" spans="6:6" x14ac:dyDescent="0.2">
      <c r="F121" s="10"/>
    </row>
    <row r="122" spans="6:6" x14ac:dyDescent="0.2">
      <c r="F122" s="10"/>
    </row>
    <row r="123" spans="6:6" x14ac:dyDescent="0.2">
      <c r="F123" s="10"/>
    </row>
    <row r="124" spans="6:6" x14ac:dyDescent="0.2">
      <c r="F124" s="10"/>
    </row>
    <row r="125" spans="6:6" x14ac:dyDescent="0.2">
      <c r="F125" s="10"/>
    </row>
    <row r="126" spans="6:6" x14ac:dyDescent="0.2">
      <c r="F126" s="10"/>
    </row>
    <row r="127" spans="6:6" x14ac:dyDescent="0.2">
      <c r="F127" s="10"/>
    </row>
    <row r="128" spans="6:6" x14ac:dyDescent="0.2">
      <c r="F128" s="10"/>
    </row>
    <row r="129" spans="6:6" x14ac:dyDescent="0.2">
      <c r="F129" s="10"/>
    </row>
    <row r="130" spans="6:6" x14ac:dyDescent="0.2">
      <c r="F130" s="10"/>
    </row>
    <row r="131" spans="6:6" x14ac:dyDescent="0.2">
      <c r="F131" s="10"/>
    </row>
    <row r="132" spans="6:6" x14ac:dyDescent="0.2">
      <c r="F132" s="10"/>
    </row>
    <row r="133" spans="6:6" x14ac:dyDescent="0.2">
      <c r="F133" s="10"/>
    </row>
    <row r="134" spans="6:6" x14ac:dyDescent="0.2">
      <c r="F134" s="10"/>
    </row>
    <row r="135" spans="6:6" x14ac:dyDescent="0.2">
      <c r="F135" s="10"/>
    </row>
    <row r="136" spans="6:6" x14ac:dyDescent="0.2">
      <c r="F136" s="10"/>
    </row>
    <row r="137" spans="6:6" x14ac:dyDescent="0.2">
      <c r="F137" s="10"/>
    </row>
    <row r="138" spans="6:6" x14ac:dyDescent="0.2">
      <c r="F138" s="10"/>
    </row>
    <row r="139" spans="6:6" x14ac:dyDescent="0.2">
      <c r="F139" s="10"/>
    </row>
    <row r="140" spans="6:6" x14ac:dyDescent="0.2">
      <c r="F140" s="10"/>
    </row>
    <row r="141" spans="6:6" x14ac:dyDescent="0.2">
      <c r="F141" s="10"/>
    </row>
    <row r="142" spans="6:6" x14ac:dyDescent="0.2">
      <c r="F142" s="10"/>
    </row>
    <row r="143" spans="6:6" x14ac:dyDescent="0.2">
      <c r="F143" s="10"/>
    </row>
    <row r="144" spans="6:6" x14ac:dyDescent="0.2">
      <c r="F144" s="10"/>
    </row>
    <row r="145" spans="6:6" x14ac:dyDescent="0.2">
      <c r="F145" s="10"/>
    </row>
    <row r="146" spans="6:6" x14ac:dyDescent="0.2">
      <c r="F146" s="10"/>
    </row>
    <row r="147" spans="6:6" x14ac:dyDescent="0.2">
      <c r="F147" s="10"/>
    </row>
    <row r="148" spans="6:6" x14ac:dyDescent="0.2">
      <c r="F148" s="10"/>
    </row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4"/>
  <sheetViews>
    <sheetView tabSelected="1" zoomScaleNormal="100" workbookViewId="0">
      <selection activeCell="D17" sqref="D17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67" customWidth="1"/>
    <col min="6" max="6" width="12.42578125" style="19" bestFit="1" customWidth="1"/>
    <col min="7" max="7" width="12.85546875" style="67" customWidth="1"/>
    <col min="9" max="9" width="9.85546875" bestFit="1" customWidth="1"/>
    <col min="12" max="12" width="15.42578125" customWidth="1"/>
    <col min="13" max="16" width="12" bestFit="1" customWidth="1"/>
  </cols>
  <sheetData>
    <row r="1" spans="1:16" s="48" customFormat="1" x14ac:dyDescent="0.2">
      <c r="A1" s="196" t="str">
        <f>'Cumulative Budget'!A1:G1</f>
        <v xml:space="preserve">PI Name: </v>
      </c>
      <c r="B1" s="196"/>
      <c r="C1" s="196"/>
      <c r="D1" s="196"/>
      <c r="E1" s="196"/>
      <c r="F1" s="196"/>
      <c r="G1" s="196"/>
    </row>
    <row r="2" spans="1:16" s="48" customFormat="1" x14ac:dyDescent="0.2">
      <c r="A2" s="196" t="str">
        <f>'Cumulative Budget'!A2:F2</f>
        <v xml:space="preserve">Agency: </v>
      </c>
      <c r="B2" s="196"/>
      <c r="C2" s="196"/>
      <c r="D2" s="196"/>
      <c r="E2" s="196"/>
      <c r="F2" s="196"/>
      <c r="G2" s="128"/>
    </row>
    <row r="3" spans="1:16" s="48" customFormat="1" ht="12.75" customHeight="1" x14ac:dyDescent="0.2">
      <c r="A3" s="197" t="str">
        <f>'Cumulative Budget'!A3:G3</f>
        <v xml:space="preserve">Proposal Title: 
</v>
      </c>
      <c r="B3" s="197"/>
      <c r="C3" s="197"/>
      <c r="D3" s="197"/>
      <c r="E3" s="197"/>
      <c r="F3" s="197"/>
      <c r="G3" s="197"/>
    </row>
    <row r="4" spans="1:16" s="48" customFormat="1" ht="12.75" customHeight="1" x14ac:dyDescent="0.2">
      <c r="A4" s="197" t="str">
        <f>'Cumulative Budget'!A4:G4</f>
        <v>Project Dates:</v>
      </c>
      <c r="B4" s="197"/>
      <c r="C4" s="197"/>
      <c r="D4" s="197"/>
      <c r="E4" s="197"/>
      <c r="F4" s="197"/>
      <c r="G4" s="197"/>
    </row>
    <row r="5" spans="1:16" s="48" customFormat="1" x14ac:dyDescent="0.2">
      <c r="F5" s="211"/>
    </row>
    <row r="6" spans="1:16" s="134" customFormat="1" x14ac:dyDescent="0.2">
      <c r="A6" s="199" t="s">
        <v>0</v>
      </c>
      <c r="B6" s="199"/>
      <c r="C6" s="199"/>
      <c r="D6" s="199"/>
      <c r="E6" s="199"/>
      <c r="F6" s="199"/>
      <c r="G6" s="199"/>
    </row>
    <row r="7" spans="1:16" s="134" customFormat="1" x14ac:dyDescent="0.2">
      <c r="A7" s="198" t="s">
        <v>1</v>
      </c>
      <c r="B7" s="198"/>
      <c r="C7" s="198"/>
      <c r="D7" s="200" t="s">
        <v>91</v>
      </c>
      <c r="E7" s="200" t="s">
        <v>89</v>
      </c>
      <c r="F7" s="198" t="s">
        <v>2</v>
      </c>
      <c r="G7" s="198"/>
      <c r="I7" s="123"/>
      <c r="J7" s="123"/>
    </row>
    <row r="8" spans="1:16" s="134" customFormat="1" x14ac:dyDescent="0.2">
      <c r="A8" s="198"/>
      <c r="B8" s="198"/>
      <c r="C8" s="198"/>
      <c r="D8" s="201"/>
      <c r="E8" s="201"/>
      <c r="F8" s="122" t="s">
        <v>3</v>
      </c>
      <c r="G8" s="198" t="s">
        <v>4</v>
      </c>
      <c r="I8" s="123"/>
      <c r="J8" s="123"/>
    </row>
    <row r="9" spans="1:16" s="134" customFormat="1" x14ac:dyDescent="0.2">
      <c r="A9" s="198"/>
      <c r="B9" s="198"/>
      <c r="C9" s="198"/>
      <c r="D9" s="202"/>
      <c r="E9" s="202"/>
      <c r="F9" s="124" t="s">
        <v>47</v>
      </c>
      <c r="G9" s="198"/>
      <c r="I9" s="187"/>
      <c r="J9" s="187"/>
    </row>
    <row r="10" spans="1:16" x14ac:dyDescent="0.2">
      <c r="A10" s="153" t="s">
        <v>5</v>
      </c>
      <c r="B10" s="154"/>
      <c r="C10" s="155"/>
      <c r="D10" s="1"/>
      <c r="E10" s="1"/>
      <c r="F10" s="18"/>
      <c r="G10" s="2"/>
      <c r="I10" s="23" t="s">
        <v>41</v>
      </c>
      <c r="J10" s="23" t="s">
        <v>42</v>
      </c>
      <c r="L10" s="57" t="s">
        <v>57</v>
      </c>
      <c r="M10" s="48"/>
      <c r="N10" s="48"/>
      <c r="O10" s="48"/>
      <c r="P10" s="48"/>
    </row>
    <row r="11" spans="1:16" x14ac:dyDescent="0.2">
      <c r="A11" s="203"/>
      <c r="B11" s="204"/>
      <c r="C11" s="205"/>
      <c r="D11" s="41"/>
      <c r="E11" s="127"/>
      <c r="F11" s="27">
        <f t="shared" ref="F11:F16" si="0">ROUND(I11/J11*D11,0)</f>
        <v>0</v>
      </c>
      <c r="G11" s="28">
        <f t="shared" ref="G11:G16" si="1">ROUND(SUM(F11:F11),0)</f>
        <v>0</v>
      </c>
      <c r="I11" s="24">
        <v>0</v>
      </c>
      <c r="J11" s="23">
        <v>9</v>
      </c>
      <c r="L11" s="55" t="e">
        <f t="shared" ref="L11:L16" si="2">F11/I11</f>
        <v>#DIV/0!</v>
      </c>
      <c r="M11" s="50"/>
      <c r="N11" s="50"/>
      <c r="O11" s="50"/>
      <c r="P11" s="50"/>
    </row>
    <row r="12" spans="1:16" x14ac:dyDescent="0.2">
      <c r="A12" s="203"/>
      <c r="B12" s="204"/>
      <c r="C12" s="205"/>
      <c r="D12" s="41"/>
      <c r="E12" s="127"/>
      <c r="F12" s="27">
        <f t="shared" si="0"/>
        <v>0</v>
      </c>
      <c r="G12" s="28">
        <f t="shared" si="1"/>
        <v>0</v>
      </c>
      <c r="I12" s="24">
        <v>0</v>
      </c>
      <c r="J12" s="23">
        <v>9</v>
      </c>
      <c r="L12" s="55" t="e">
        <f t="shared" si="2"/>
        <v>#DIV/0!</v>
      </c>
      <c r="M12" s="50"/>
      <c r="N12" s="50"/>
      <c r="O12" s="50"/>
      <c r="P12" s="50"/>
    </row>
    <row r="13" spans="1:16" x14ac:dyDescent="0.2">
      <c r="A13" s="203"/>
      <c r="B13" s="204"/>
      <c r="C13" s="205"/>
      <c r="D13" s="41"/>
      <c r="E13" s="127"/>
      <c r="F13" s="27">
        <f t="shared" si="0"/>
        <v>0</v>
      </c>
      <c r="G13" s="28">
        <f t="shared" si="1"/>
        <v>0</v>
      </c>
      <c r="I13" s="24">
        <v>0</v>
      </c>
      <c r="J13" s="23">
        <v>9</v>
      </c>
      <c r="L13" s="55" t="e">
        <f t="shared" si="2"/>
        <v>#DIV/0!</v>
      </c>
      <c r="M13" s="50"/>
      <c r="N13" s="50"/>
      <c r="O13" s="50"/>
      <c r="P13" s="50"/>
    </row>
    <row r="14" spans="1:16" x14ac:dyDescent="0.2">
      <c r="A14" s="203"/>
      <c r="B14" s="204"/>
      <c r="C14" s="205"/>
      <c r="D14" s="41"/>
      <c r="E14" s="127"/>
      <c r="F14" s="27">
        <f t="shared" si="0"/>
        <v>0</v>
      </c>
      <c r="G14" s="28">
        <f t="shared" si="1"/>
        <v>0</v>
      </c>
      <c r="I14" s="24">
        <v>0</v>
      </c>
      <c r="J14" s="23">
        <v>9</v>
      </c>
      <c r="L14" s="55" t="e">
        <f t="shared" si="2"/>
        <v>#DIV/0!</v>
      </c>
      <c r="M14" s="50"/>
      <c r="N14" s="50"/>
      <c r="O14" s="50"/>
      <c r="P14" s="50"/>
    </row>
    <row r="15" spans="1:16" x14ac:dyDescent="0.2">
      <c r="A15" s="203"/>
      <c r="B15" s="204"/>
      <c r="C15" s="205"/>
      <c r="D15" s="41"/>
      <c r="E15" s="127"/>
      <c r="F15" s="27">
        <f t="shared" si="0"/>
        <v>0</v>
      </c>
      <c r="G15" s="28">
        <f t="shared" si="1"/>
        <v>0</v>
      </c>
      <c r="I15" s="24">
        <v>0</v>
      </c>
      <c r="J15" s="23">
        <v>9</v>
      </c>
      <c r="L15" s="55" t="e">
        <f t="shared" si="2"/>
        <v>#DIV/0!</v>
      </c>
      <c r="M15" s="50"/>
      <c r="N15" s="50"/>
      <c r="O15" s="50"/>
      <c r="P15" s="50"/>
    </row>
    <row r="16" spans="1:16" x14ac:dyDescent="0.2">
      <c r="A16" s="203" t="str">
        <f>'Cumulative Budget'!A16:C16</f>
        <v>Dr. XXX (CoPI5)</v>
      </c>
      <c r="B16" s="204"/>
      <c r="C16" s="205"/>
      <c r="D16" s="41">
        <f>E16*J16</f>
        <v>0</v>
      </c>
      <c r="E16" s="126">
        <v>0</v>
      </c>
      <c r="F16" s="27">
        <f t="shared" si="0"/>
        <v>0</v>
      </c>
      <c r="G16" s="28">
        <f t="shared" si="1"/>
        <v>0</v>
      </c>
      <c r="I16" s="24">
        <v>0</v>
      </c>
      <c r="J16" s="23">
        <v>9</v>
      </c>
      <c r="L16" s="56" t="e">
        <f t="shared" si="2"/>
        <v>#DIV/0!</v>
      </c>
      <c r="M16" s="50"/>
      <c r="N16" s="50"/>
      <c r="O16" s="50"/>
      <c r="P16" s="50"/>
    </row>
    <row r="17" spans="1:16" x14ac:dyDescent="0.2">
      <c r="A17" s="180"/>
      <c r="B17" s="181"/>
      <c r="C17" s="182"/>
      <c r="D17" s="41"/>
      <c r="E17" s="127"/>
      <c r="F17" s="27"/>
      <c r="G17" s="28"/>
      <c r="I17" s="3"/>
      <c r="J17" s="3"/>
    </row>
    <row r="18" spans="1:16" x14ac:dyDescent="0.2">
      <c r="A18" s="150" t="s">
        <v>35</v>
      </c>
      <c r="B18" s="151"/>
      <c r="C18" s="152"/>
      <c r="D18" s="9"/>
      <c r="E18" s="9"/>
      <c r="F18" s="27">
        <f>ROUND(SUM(F11:F17),0)</f>
        <v>0</v>
      </c>
      <c r="G18" s="28">
        <f>ROUND(SUM(F18:F18),0)</f>
        <v>0</v>
      </c>
      <c r="I18" s="3"/>
      <c r="J18" s="3"/>
      <c r="L18" s="49"/>
      <c r="M18" s="49"/>
      <c r="N18" s="49"/>
      <c r="O18" s="49"/>
      <c r="P18" s="49"/>
    </row>
    <row r="19" spans="1:16" x14ac:dyDescent="0.2">
      <c r="A19" s="153" t="s">
        <v>32</v>
      </c>
      <c r="B19" s="154"/>
      <c r="C19" s="155"/>
      <c r="D19" s="1"/>
      <c r="E19" s="1"/>
      <c r="F19" s="27"/>
      <c r="G19" s="28">
        <f t="shared" ref="G19:G59" si="3">ROUND(SUM(F19:F19),0)</f>
        <v>0</v>
      </c>
      <c r="I19" s="69" t="s">
        <v>64</v>
      </c>
      <c r="J19" s="69" t="s">
        <v>65</v>
      </c>
      <c r="L19" s="48"/>
      <c r="M19" s="48"/>
      <c r="N19" s="48"/>
      <c r="O19" s="48"/>
      <c r="P19" s="48"/>
    </row>
    <row r="20" spans="1:16" x14ac:dyDescent="0.2">
      <c r="A20" s="156" t="s">
        <v>38</v>
      </c>
      <c r="B20" s="157"/>
      <c r="C20" s="158"/>
      <c r="D20" s="16"/>
      <c r="E20" s="16"/>
      <c r="F20" s="72">
        <f>ROUND(D20*I20,0)</f>
        <v>0</v>
      </c>
      <c r="G20" s="28">
        <f t="shared" si="3"/>
        <v>0</v>
      </c>
      <c r="I20" s="70">
        <v>50000</v>
      </c>
      <c r="J20" s="71">
        <v>0.22</v>
      </c>
    </row>
    <row r="21" spans="1:16" x14ac:dyDescent="0.2">
      <c r="A21" s="136" t="s">
        <v>60</v>
      </c>
      <c r="B21" s="137"/>
      <c r="C21" s="138"/>
      <c r="D21" s="73">
        <v>0</v>
      </c>
      <c r="E21" s="73"/>
      <c r="F21" s="72">
        <f>ROUND(D21*I21,0)</f>
        <v>0</v>
      </c>
      <c r="G21" s="28">
        <f t="shared" si="3"/>
        <v>0</v>
      </c>
      <c r="I21" s="70">
        <v>24000</v>
      </c>
      <c r="J21" s="45"/>
    </row>
    <row r="22" spans="1:16" x14ac:dyDescent="0.2">
      <c r="A22" s="136" t="s">
        <v>61</v>
      </c>
      <c r="B22" s="137"/>
      <c r="C22" s="138"/>
      <c r="D22" s="73">
        <v>0</v>
      </c>
      <c r="E22" s="73"/>
      <c r="F22" s="72">
        <v>0</v>
      </c>
      <c r="G22" s="28">
        <f t="shared" si="3"/>
        <v>0</v>
      </c>
      <c r="I22" s="70">
        <v>0</v>
      </c>
      <c r="J22" s="45"/>
    </row>
    <row r="23" spans="1:16" s="67" customFormat="1" x14ac:dyDescent="0.2">
      <c r="A23" s="136" t="s">
        <v>62</v>
      </c>
      <c r="B23" s="137"/>
      <c r="C23" s="138"/>
      <c r="D23" s="73">
        <v>0</v>
      </c>
      <c r="E23" s="73"/>
      <c r="F23" s="72">
        <v>0</v>
      </c>
      <c r="G23" s="28">
        <f t="shared" si="3"/>
        <v>0</v>
      </c>
      <c r="I23" s="70">
        <v>0</v>
      </c>
      <c r="J23" s="45"/>
    </row>
    <row r="24" spans="1:16" x14ac:dyDescent="0.2">
      <c r="A24" s="136" t="s">
        <v>55</v>
      </c>
      <c r="B24" s="137"/>
      <c r="C24" s="138"/>
      <c r="D24" s="76"/>
      <c r="E24" s="131"/>
      <c r="F24" s="27">
        <v>0</v>
      </c>
      <c r="G24" s="28">
        <f t="shared" si="3"/>
        <v>0</v>
      </c>
      <c r="I24" s="70">
        <v>0</v>
      </c>
      <c r="J24" s="45"/>
    </row>
    <row r="25" spans="1:16" x14ac:dyDescent="0.2">
      <c r="A25" s="147"/>
      <c r="B25" s="148"/>
      <c r="C25" s="149"/>
      <c r="D25" s="76"/>
      <c r="E25" s="131"/>
      <c r="F25" s="27"/>
      <c r="G25" s="28"/>
      <c r="I25" s="3"/>
      <c r="J25" s="3"/>
    </row>
    <row r="26" spans="1:16" x14ac:dyDescent="0.2">
      <c r="A26" s="183" t="s">
        <v>63</v>
      </c>
      <c r="B26" s="184"/>
      <c r="C26" s="185"/>
      <c r="D26" s="74"/>
      <c r="E26" s="74"/>
      <c r="F26" s="27">
        <f>ROUND(SUM(F20:F25),0)</f>
        <v>0</v>
      </c>
      <c r="G26" s="28">
        <f t="shared" si="3"/>
        <v>0</v>
      </c>
      <c r="I26" s="3"/>
      <c r="J26" s="3"/>
    </row>
    <row r="27" spans="1:16" x14ac:dyDescent="0.2">
      <c r="A27" s="144" t="s">
        <v>33</v>
      </c>
      <c r="B27" s="145"/>
      <c r="C27" s="146"/>
      <c r="D27" s="77"/>
      <c r="E27" s="135"/>
      <c r="F27" s="27"/>
      <c r="G27" s="28"/>
      <c r="I27" s="3"/>
      <c r="J27" s="3"/>
    </row>
    <row r="28" spans="1:16" x14ac:dyDescent="0.2">
      <c r="A28" s="147" t="s">
        <v>37</v>
      </c>
      <c r="B28" s="148"/>
      <c r="C28" s="149"/>
      <c r="D28" s="113">
        <v>0.31</v>
      </c>
      <c r="E28" s="113"/>
      <c r="F28" s="27">
        <f>ROUND(F18*$D$28,0)</f>
        <v>0</v>
      </c>
      <c r="G28" s="28">
        <f t="shared" si="3"/>
        <v>0</v>
      </c>
      <c r="I28" s="3"/>
      <c r="J28" s="3"/>
    </row>
    <row r="29" spans="1:16" x14ac:dyDescent="0.2">
      <c r="A29" s="174" t="s">
        <v>38</v>
      </c>
      <c r="B29" s="175"/>
      <c r="C29" s="176"/>
      <c r="D29" s="113">
        <v>0.23</v>
      </c>
      <c r="E29" s="113"/>
      <c r="F29" s="27">
        <f>ROUND(F20*$D$29,0)</f>
        <v>0</v>
      </c>
      <c r="G29" s="28">
        <f t="shared" si="3"/>
        <v>0</v>
      </c>
      <c r="I29" s="3"/>
      <c r="J29" s="3"/>
    </row>
    <row r="30" spans="1:16" x14ac:dyDescent="0.2">
      <c r="A30" s="136" t="s">
        <v>56</v>
      </c>
      <c r="B30" s="137"/>
      <c r="C30" s="138"/>
      <c r="D30" s="113">
        <v>0.02</v>
      </c>
      <c r="E30" s="113"/>
      <c r="F30" s="27">
        <f>ROUND((F21+F22+F23)*$D$30,0)</f>
        <v>0</v>
      </c>
      <c r="G30" s="28">
        <f t="shared" si="3"/>
        <v>0</v>
      </c>
      <c r="I30" s="3"/>
      <c r="J30" s="3"/>
    </row>
    <row r="31" spans="1:16" x14ac:dyDescent="0.2">
      <c r="A31" s="177" t="s">
        <v>55</v>
      </c>
      <c r="B31" s="178"/>
      <c r="C31" s="179"/>
      <c r="D31" s="113">
        <v>0.14000000000000001</v>
      </c>
      <c r="E31" s="113"/>
      <c r="F31" s="27">
        <f>ROUND(F24*$D$31,0)</f>
        <v>0</v>
      </c>
      <c r="G31" s="28">
        <f t="shared" si="3"/>
        <v>0</v>
      </c>
      <c r="I31" s="3"/>
      <c r="J31" s="3"/>
    </row>
    <row r="32" spans="1:16" x14ac:dyDescent="0.2">
      <c r="A32" s="180"/>
      <c r="B32" s="181"/>
      <c r="C32" s="182"/>
      <c r="D32" s="15"/>
      <c r="E32" s="15"/>
      <c r="F32" s="27"/>
      <c r="G32" s="28"/>
      <c r="I32" s="3"/>
      <c r="J32" s="3"/>
    </row>
    <row r="33" spans="1:10" x14ac:dyDescent="0.2">
      <c r="A33" s="150" t="s">
        <v>36</v>
      </c>
      <c r="B33" s="151"/>
      <c r="C33" s="152"/>
      <c r="D33" s="40"/>
      <c r="E33" s="130"/>
      <c r="F33" s="27">
        <f>ROUND(SUM(F28:F31),0)</f>
        <v>0</v>
      </c>
      <c r="G33" s="28">
        <f t="shared" si="3"/>
        <v>0</v>
      </c>
      <c r="I33" s="3"/>
      <c r="J33" s="3"/>
    </row>
    <row r="34" spans="1:10" x14ac:dyDescent="0.2">
      <c r="A34" s="165" t="s">
        <v>6</v>
      </c>
      <c r="B34" s="166"/>
      <c r="C34" s="167"/>
      <c r="D34" s="1"/>
      <c r="E34" s="1"/>
      <c r="F34" s="29">
        <f>ROUND(F33+F26+F18,0)</f>
        <v>0</v>
      </c>
      <c r="G34" s="30">
        <f t="shared" si="3"/>
        <v>0</v>
      </c>
      <c r="I34" s="4"/>
      <c r="J34" s="4"/>
    </row>
    <row r="35" spans="1:10" x14ac:dyDescent="0.2">
      <c r="A35" s="165"/>
      <c r="B35" s="166"/>
      <c r="C35" s="167"/>
      <c r="D35" s="1"/>
      <c r="E35" s="1"/>
      <c r="F35" s="29"/>
      <c r="G35" s="28"/>
      <c r="I35" s="4"/>
      <c r="J35" s="4"/>
    </row>
    <row r="36" spans="1:10" x14ac:dyDescent="0.2">
      <c r="A36" s="153" t="s">
        <v>7</v>
      </c>
      <c r="B36" s="154"/>
      <c r="C36" s="155"/>
      <c r="D36" s="1"/>
      <c r="E36" s="1"/>
      <c r="F36" s="27">
        <v>0</v>
      </c>
      <c r="G36" s="28">
        <f t="shared" si="3"/>
        <v>0</v>
      </c>
      <c r="I36" s="3"/>
      <c r="J36" s="4"/>
    </row>
    <row r="37" spans="1:10" x14ac:dyDescent="0.2">
      <c r="A37" s="153"/>
      <c r="B37" s="154"/>
      <c r="C37" s="155"/>
      <c r="D37" s="1"/>
      <c r="E37" s="1"/>
      <c r="F37" s="27"/>
      <c r="G37" s="28"/>
      <c r="I37" s="3"/>
      <c r="J37" s="4"/>
    </row>
    <row r="38" spans="1:10" x14ac:dyDescent="0.2">
      <c r="A38" s="153" t="s">
        <v>8</v>
      </c>
      <c r="B38" s="154"/>
      <c r="C38" s="155"/>
      <c r="D38" s="1"/>
      <c r="E38" s="1"/>
      <c r="F38" s="27"/>
      <c r="G38" s="28"/>
      <c r="I38" s="3"/>
      <c r="J38" s="3"/>
    </row>
    <row r="39" spans="1:10" x14ac:dyDescent="0.2">
      <c r="A39" s="150" t="s">
        <v>13</v>
      </c>
      <c r="B39" s="151"/>
      <c r="C39" s="152"/>
      <c r="D39" s="9"/>
      <c r="E39" s="9"/>
      <c r="F39" s="27">
        <v>0</v>
      </c>
      <c r="G39" s="28">
        <f t="shared" si="3"/>
        <v>0</v>
      </c>
      <c r="I39" s="3"/>
      <c r="J39" s="3"/>
    </row>
    <row r="40" spans="1:10" x14ac:dyDescent="0.2">
      <c r="A40" s="150" t="s">
        <v>14</v>
      </c>
      <c r="B40" s="151"/>
      <c r="C40" s="152"/>
      <c r="D40" s="9"/>
      <c r="E40" s="9"/>
      <c r="F40" s="27">
        <v>0</v>
      </c>
      <c r="G40" s="28">
        <f t="shared" si="3"/>
        <v>0</v>
      </c>
      <c r="I40" s="3"/>
      <c r="J40" s="3"/>
    </row>
    <row r="41" spans="1:10" x14ac:dyDescent="0.2">
      <c r="A41" s="162" t="s">
        <v>28</v>
      </c>
      <c r="B41" s="163"/>
      <c r="C41" s="164"/>
      <c r="D41" s="44"/>
      <c r="E41" s="129"/>
      <c r="F41" s="29">
        <f>ROUND(SUM(F39:F40),0)</f>
        <v>0</v>
      </c>
      <c r="G41" s="30">
        <f t="shared" si="3"/>
        <v>0</v>
      </c>
      <c r="I41" s="4"/>
      <c r="J41" s="4"/>
    </row>
    <row r="42" spans="1:10" x14ac:dyDescent="0.2">
      <c r="A42" s="162"/>
      <c r="B42" s="163"/>
      <c r="C42" s="164"/>
      <c r="D42" s="44"/>
      <c r="E42" s="129"/>
      <c r="F42" s="29"/>
      <c r="G42" s="28"/>
      <c r="I42" s="4"/>
      <c r="J42" s="4"/>
    </row>
    <row r="43" spans="1:10" ht="12.75" hidden="1" customHeight="1" x14ac:dyDescent="0.2">
      <c r="A43" s="153" t="s">
        <v>9</v>
      </c>
      <c r="B43" s="154"/>
      <c r="C43" s="155"/>
      <c r="D43" s="1"/>
      <c r="E43" s="1"/>
      <c r="F43" s="27">
        <v>0</v>
      </c>
      <c r="G43" s="28"/>
      <c r="I43" s="3"/>
      <c r="J43" s="3"/>
    </row>
    <row r="44" spans="1:10" ht="12.75" hidden="1" customHeight="1" x14ac:dyDescent="0.2">
      <c r="A44" s="150" t="s">
        <v>15</v>
      </c>
      <c r="B44" s="151"/>
      <c r="C44" s="152"/>
      <c r="D44" s="9"/>
      <c r="E44" s="9"/>
      <c r="F44" s="27"/>
      <c r="G44" s="28">
        <f t="shared" si="3"/>
        <v>0</v>
      </c>
      <c r="I44" s="3"/>
      <c r="J44" s="3"/>
    </row>
    <row r="45" spans="1:10" ht="12.75" hidden="1" customHeight="1" x14ac:dyDescent="0.2">
      <c r="A45" s="150" t="s">
        <v>16</v>
      </c>
      <c r="B45" s="151"/>
      <c r="C45" s="152"/>
      <c r="D45" s="9"/>
      <c r="E45" s="9"/>
      <c r="F45" s="27">
        <v>0</v>
      </c>
      <c r="G45" s="28">
        <f t="shared" si="3"/>
        <v>0</v>
      </c>
      <c r="I45" s="3"/>
      <c r="J45" s="3"/>
    </row>
    <row r="46" spans="1:10" ht="12.75" hidden="1" customHeight="1" x14ac:dyDescent="0.2">
      <c r="A46" s="150" t="s">
        <v>17</v>
      </c>
      <c r="B46" s="151"/>
      <c r="C46" s="152"/>
      <c r="D46" s="9"/>
      <c r="E46" s="9"/>
      <c r="F46" s="27"/>
      <c r="G46" s="28">
        <f t="shared" si="3"/>
        <v>0</v>
      </c>
      <c r="I46" s="3"/>
      <c r="J46" s="3"/>
    </row>
    <row r="47" spans="1:10" ht="12.75" hidden="1" customHeight="1" x14ac:dyDescent="0.2">
      <c r="A47" s="150" t="s">
        <v>18</v>
      </c>
      <c r="B47" s="151"/>
      <c r="C47" s="152"/>
      <c r="D47" s="9"/>
      <c r="E47" s="9"/>
      <c r="F47" s="27"/>
      <c r="G47" s="28">
        <f t="shared" si="3"/>
        <v>0</v>
      </c>
      <c r="I47" s="3"/>
      <c r="J47" s="3"/>
    </row>
    <row r="48" spans="1:10" ht="12.75" hidden="1" customHeight="1" x14ac:dyDescent="0.2">
      <c r="A48" s="150" t="s">
        <v>19</v>
      </c>
      <c r="B48" s="151"/>
      <c r="C48" s="152"/>
      <c r="D48" s="9"/>
      <c r="E48" s="9"/>
      <c r="F48" s="27"/>
      <c r="G48" s="28">
        <f t="shared" si="3"/>
        <v>0</v>
      </c>
      <c r="I48" s="3"/>
      <c r="J48" s="3"/>
    </row>
    <row r="49" spans="1:11" ht="12.75" hidden="1" customHeight="1" x14ac:dyDescent="0.2">
      <c r="A49" s="162" t="s">
        <v>27</v>
      </c>
      <c r="B49" s="163"/>
      <c r="C49" s="164"/>
      <c r="D49" s="44"/>
      <c r="E49" s="129"/>
      <c r="F49" s="29">
        <f>SUM(F44:F48)</f>
        <v>0</v>
      </c>
      <c r="G49" s="30">
        <f t="shared" si="3"/>
        <v>0</v>
      </c>
      <c r="I49" s="4"/>
      <c r="J49" s="3"/>
    </row>
    <row r="50" spans="1:11" ht="12.75" hidden="1" customHeight="1" x14ac:dyDescent="0.2">
      <c r="A50" s="162"/>
      <c r="B50" s="163"/>
      <c r="C50" s="164"/>
      <c r="D50" s="44"/>
      <c r="E50" s="129"/>
      <c r="F50" s="29"/>
      <c r="G50" s="28"/>
      <c r="I50" s="4"/>
      <c r="J50" s="3"/>
    </row>
    <row r="51" spans="1:11" x14ac:dyDescent="0.2">
      <c r="A51" s="190" t="s">
        <v>10</v>
      </c>
      <c r="B51" s="191"/>
      <c r="C51" s="192"/>
      <c r="D51" s="13"/>
      <c r="E51" s="13"/>
      <c r="F51" s="27"/>
      <c r="G51" s="28"/>
      <c r="I51" s="3"/>
      <c r="J51" s="3"/>
    </row>
    <row r="52" spans="1:11" x14ac:dyDescent="0.2">
      <c r="A52" s="193" t="s">
        <v>20</v>
      </c>
      <c r="B52" s="194"/>
      <c r="C52" s="195"/>
      <c r="D52" s="12"/>
      <c r="E52" s="12"/>
      <c r="F52" s="27">
        <v>0</v>
      </c>
      <c r="G52" s="28">
        <f t="shared" si="3"/>
        <v>0</v>
      </c>
      <c r="I52" s="3"/>
      <c r="J52" s="3"/>
    </row>
    <row r="53" spans="1:11" x14ac:dyDescent="0.2">
      <c r="A53" s="193" t="s">
        <v>21</v>
      </c>
      <c r="B53" s="194"/>
      <c r="C53" s="195"/>
      <c r="D53" s="12"/>
      <c r="E53" s="12"/>
      <c r="F53" s="27">
        <v>0</v>
      </c>
      <c r="G53" s="28">
        <f t="shared" si="3"/>
        <v>0</v>
      </c>
      <c r="I53" s="3"/>
      <c r="J53" s="3"/>
    </row>
    <row r="54" spans="1:11" x14ac:dyDescent="0.2">
      <c r="A54" s="193" t="s">
        <v>22</v>
      </c>
      <c r="B54" s="194"/>
      <c r="C54" s="195"/>
      <c r="D54" s="12"/>
      <c r="E54" s="12"/>
      <c r="F54" s="27">
        <v>0</v>
      </c>
      <c r="G54" s="28">
        <f t="shared" si="3"/>
        <v>0</v>
      </c>
      <c r="I54" s="3"/>
      <c r="J54" s="3"/>
    </row>
    <row r="55" spans="1:11" ht="12.75" customHeight="1" x14ac:dyDescent="0.2">
      <c r="A55" s="193" t="s">
        <v>23</v>
      </c>
      <c r="B55" s="194"/>
      <c r="C55" s="195"/>
      <c r="D55" s="12"/>
      <c r="E55" s="12"/>
      <c r="F55" s="27">
        <v>0</v>
      </c>
      <c r="G55" s="28">
        <f t="shared" si="3"/>
        <v>0</v>
      </c>
      <c r="I55" s="3"/>
      <c r="J55" s="3"/>
    </row>
    <row r="56" spans="1:11" x14ac:dyDescent="0.2">
      <c r="A56" s="193" t="s">
        <v>24</v>
      </c>
      <c r="B56" s="194"/>
      <c r="C56" s="195"/>
      <c r="D56" s="12"/>
      <c r="E56" s="12"/>
      <c r="F56" s="27">
        <v>0</v>
      </c>
      <c r="G56" s="28">
        <f t="shared" si="3"/>
        <v>0</v>
      </c>
      <c r="I56" s="3"/>
      <c r="J56" s="3"/>
    </row>
    <row r="57" spans="1:11" ht="12.75" customHeight="1" x14ac:dyDescent="0.2">
      <c r="A57" s="193" t="s">
        <v>25</v>
      </c>
      <c r="B57" s="194"/>
      <c r="C57" s="195"/>
      <c r="D57" s="12"/>
      <c r="E57" s="12"/>
      <c r="F57" s="27">
        <v>0</v>
      </c>
      <c r="G57" s="28">
        <f t="shared" si="3"/>
        <v>0</v>
      </c>
    </row>
    <row r="58" spans="1:11" x14ac:dyDescent="0.2">
      <c r="A58" s="150" t="s">
        <v>31</v>
      </c>
      <c r="B58" s="151"/>
      <c r="C58" s="152"/>
      <c r="D58" s="12">
        <f>D21</f>
        <v>0</v>
      </c>
      <c r="E58" s="12"/>
      <c r="F58" s="75">
        <f>ROUND((I59)*J59*D58,0)</f>
        <v>0</v>
      </c>
      <c r="G58" s="28">
        <f t="shared" si="3"/>
        <v>0</v>
      </c>
      <c r="I58" s="25" t="s">
        <v>43</v>
      </c>
      <c r="J58" s="25" t="s">
        <v>44</v>
      </c>
    </row>
    <row r="59" spans="1:11" ht="14.25" x14ac:dyDescent="0.3">
      <c r="A59" s="150" t="s">
        <v>19</v>
      </c>
      <c r="B59" s="151"/>
      <c r="C59" s="152"/>
      <c r="D59" s="40"/>
      <c r="E59" s="130"/>
      <c r="F59" s="27">
        <v>0</v>
      </c>
      <c r="G59" s="28">
        <f t="shared" si="3"/>
        <v>0</v>
      </c>
      <c r="I59" s="38">
        <v>369.65</v>
      </c>
      <c r="J59" s="23">
        <v>24</v>
      </c>
      <c r="K59" s="46"/>
    </row>
    <row r="60" spans="1:11" ht="14.25" x14ac:dyDescent="0.3">
      <c r="A60" s="162" t="s">
        <v>26</v>
      </c>
      <c r="B60" s="163"/>
      <c r="C60" s="164"/>
      <c r="D60" s="44"/>
      <c r="E60" s="129"/>
      <c r="F60" s="29">
        <f>ROUND(SUM(F52:F59),0)</f>
        <v>0</v>
      </c>
      <c r="G60" s="30">
        <f>ROUND(SUM(F60:F60),0)</f>
        <v>0</v>
      </c>
      <c r="I60" s="38">
        <v>388.13</v>
      </c>
      <c r="J60" s="39">
        <v>0</v>
      </c>
      <c r="K60" s="46"/>
    </row>
    <row r="61" spans="1:11" ht="15" thickBot="1" x14ac:dyDescent="0.35">
      <c r="A61" s="168" t="s">
        <v>11</v>
      </c>
      <c r="B61" s="169"/>
      <c r="C61" s="170"/>
      <c r="D61" s="22"/>
      <c r="E61" s="22"/>
      <c r="F61" s="31">
        <f>ROUND(F60+F49+F41+F36+F34,0)</f>
        <v>0</v>
      </c>
      <c r="G61" s="32">
        <f>ROUND(SUM(F61:F61),0)</f>
        <v>0</v>
      </c>
      <c r="I61" s="38">
        <v>0</v>
      </c>
      <c r="J61" s="39">
        <v>0</v>
      </c>
      <c r="K61" s="46"/>
    </row>
    <row r="62" spans="1:11" s="7" customFormat="1" x14ac:dyDescent="0.2">
      <c r="A62" s="171" t="s">
        <v>29</v>
      </c>
      <c r="B62" s="172"/>
      <c r="C62" s="173"/>
      <c r="D62" s="21"/>
      <c r="E62" s="21"/>
      <c r="F62" s="33">
        <f>ROUND(F61-F58-F36-F56,0)</f>
        <v>0</v>
      </c>
      <c r="G62" s="34">
        <f>ROUND(SUM(F62:F62),0)</f>
        <v>0</v>
      </c>
      <c r="I62" s="8"/>
      <c r="J62" s="8"/>
    </row>
    <row r="63" spans="1:11" ht="13.5" thickBot="1" x14ac:dyDescent="0.25">
      <c r="A63" s="168" t="s">
        <v>45</v>
      </c>
      <c r="B63" s="169"/>
      <c r="C63" s="170"/>
      <c r="D63" s="26">
        <v>0.52</v>
      </c>
      <c r="E63" s="26"/>
      <c r="F63" s="35">
        <f>ROUND(F62*$D$63,0)</f>
        <v>0</v>
      </c>
      <c r="G63" s="36">
        <f>ROUND(SUM(F63:F63),0)</f>
        <v>0</v>
      </c>
      <c r="I63" s="4"/>
      <c r="J63" s="3"/>
    </row>
    <row r="64" spans="1:11" ht="13.5" thickBot="1" x14ac:dyDescent="0.25">
      <c r="A64" s="159" t="s">
        <v>12</v>
      </c>
      <c r="B64" s="160"/>
      <c r="C64" s="161"/>
      <c r="D64" s="20"/>
      <c r="E64" s="20"/>
      <c r="F64" s="37">
        <f>ROUND(F63+F61,0)</f>
        <v>0</v>
      </c>
      <c r="G64" s="125">
        <f>ROUND(SUM(F64:F64),0)</f>
        <v>0</v>
      </c>
      <c r="I64" s="4"/>
      <c r="J64" s="4"/>
    </row>
    <row r="65" spans="1:9" ht="12.75" customHeight="1" x14ac:dyDescent="0.2">
      <c r="A65" s="206" t="s">
        <v>30</v>
      </c>
      <c r="B65" s="206"/>
      <c r="C65" s="206"/>
      <c r="D65" s="206"/>
      <c r="E65" s="206"/>
      <c r="F65" s="206"/>
      <c r="G65" s="188">
        <f>ROUND(G64,0)</f>
        <v>0</v>
      </c>
    </row>
    <row r="66" spans="1:9" ht="12.75" customHeight="1" x14ac:dyDescent="0.2">
      <c r="A66" s="207"/>
      <c r="B66" s="207"/>
      <c r="C66" s="207"/>
      <c r="D66" s="207"/>
      <c r="E66" s="207"/>
      <c r="F66" s="207"/>
      <c r="G66" s="189"/>
    </row>
    <row r="67" spans="1:9" x14ac:dyDescent="0.2">
      <c r="F67" s="10"/>
      <c r="G67" s="10"/>
    </row>
    <row r="68" spans="1:9" x14ac:dyDescent="0.2">
      <c r="A68" s="114" t="s">
        <v>88</v>
      </c>
      <c r="F68" s="10"/>
      <c r="G68" s="10"/>
    </row>
    <row r="69" spans="1:9" s="10" customFormat="1" x14ac:dyDescent="0.2">
      <c r="A69" s="78" t="s">
        <v>58</v>
      </c>
      <c r="B69" s="78"/>
      <c r="C69" s="78"/>
      <c r="D69" s="79"/>
      <c r="E69" s="79"/>
      <c r="F69" s="79"/>
      <c r="G69" s="79"/>
      <c r="H69" s="80"/>
      <c r="I69" s="80"/>
    </row>
    <row r="70" spans="1:9" s="10" customFormat="1" x14ac:dyDescent="0.2">
      <c r="A70" s="79" t="s">
        <v>59</v>
      </c>
      <c r="B70" s="79"/>
      <c r="C70" s="79"/>
      <c r="D70" s="79"/>
      <c r="E70" s="79"/>
      <c r="F70" s="79"/>
      <c r="G70" s="79"/>
      <c r="H70" s="80"/>
      <c r="I70" s="80"/>
    </row>
    <row r="71" spans="1:9" x14ac:dyDescent="0.2">
      <c r="A71" s="186"/>
      <c r="B71" s="186"/>
      <c r="C71" s="186"/>
      <c r="D71" s="42"/>
      <c r="E71" s="132"/>
      <c r="F71" s="10"/>
      <c r="G71" s="10"/>
    </row>
    <row r="72" spans="1:9" x14ac:dyDescent="0.2">
      <c r="A72" s="10"/>
      <c r="B72" s="10"/>
      <c r="C72" s="10"/>
      <c r="D72" s="10"/>
      <c r="E72" s="10"/>
      <c r="F72" s="10"/>
      <c r="G72" s="10"/>
    </row>
    <row r="73" spans="1:9" x14ac:dyDescent="0.2">
      <c r="F73" s="10"/>
      <c r="G73" s="10"/>
    </row>
    <row r="74" spans="1:9" x14ac:dyDescent="0.2">
      <c r="F74" s="10"/>
      <c r="G74" s="10"/>
    </row>
    <row r="75" spans="1:9" x14ac:dyDescent="0.2">
      <c r="F75" s="10"/>
      <c r="G75" s="10"/>
    </row>
    <row r="76" spans="1:9" x14ac:dyDescent="0.2">
      <c r="F76" s="10"/>
      <c r="G76" s="10"/>
    </row>
    <row r="77" spans="1:9" x14ac:dyDescent="0.2">
      <c r="F77" s="10"/>
      <c r="G77" s="10"/>
    </row>
    <row r="78" spans="1:9" x14ac:dyDescent="0.2">
      <c r="F78" s="10"/>
      <c r="G78" s="10"/>
    </row>
    <row r="79" spans="1:9" x14ac:dyDescent="0.2">
      <c r="F79" s="10"/>
      <c r="G79" s="10"/>
    </row>
    <row r="80" spans="1:9" x14ac:dyDescent="0.2">
      <c r="F80" s="10"/>
      <c r="G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  <row r="121" spans="6:6" x14ac:dyDescent="0.2">
      <c r="F121" s="10"/>
    </row>
    <row r="122" spans="6:6" x14ac:dyDescent="0.2">
      <c r="F122" s="10"/>
    </row>
    <row r="123" spans="6:6" x14ac:dyDescent="0.2">
      <c r="F123" s="10"/>
    </row>
    <row r="124" spans="6:6" x14ac:dyDescent="0.2">
      <c r="F124" s="10"/>
    </row>
    <row r="125" spans="6:6" x14ac:dyDescent="0.2">
      <c r="F125" s="10"/>
    </row>
    <row r="126" spans="6:6" x14ac:dyDescent="0.2">
      <c r="F126" s="10"/>
    </row>
    <row r="127" spans="6:6" x14ac:dyDescent="0.2">
      <c r="F127" s="10"/>
    </row>
    <row r="128" spans="6:6" x14ac:dyDescent="0.2">
      <c r="F128" s="10"/>
    </row>
    <row r="129" spans="6:6" x14ac:dyDescent="0.2">
      <c r="F129" s="10"/>
    </row>
    <row r="130" spans="6:6" x14ac:dyDescent="0.2">
      <c r="F130" s="10"/>
    </row>
    <row r="131" spans="6:6" x14ac:dyDescent="0.2">
      <c r="F131" s="10"/>
    </row>
    <row r="132" spans="6:6" x14ac:dyDescent="0.2">
      <c r="F132" s="10"/>
    </row>
    <row r="133" spans="6:6" x14ac:dyDescent="0.2">
      <c r="F133" s="10"/>
    </row>
    <row r="134" spans="6:6" x14ac:dyDescent="0.2">
      <c r="F134" s="10"/>
    </row>
    <row r="135" spans="6:6" x14ac:dyDescent="0.2">
      <c r="F135" s="10"/>
    </row>
    <row r="136" spans="6:6" x14ac:dyDescent="0.2">
      <c r="F136" s="10"/>
    </row>
    <row r="137" spans="6:6" x14ac:dyDescent="0.2">
      <c r="F137" s="10"/>
    </row>
    <row r="138" spans="6:6" x14ac:dyDescent="0.2">
      <c r="F138" s="10"/>
    </row>
    <row r="139" spans="6:6" x14ac:dyDescent="0.2">
      <c r="F139" s="10"/>
    </row>
    <row r="140" spans="6:6" x14ac:dyDescent="0.2">
      <c r="F140" s="10"/>
    </row>
    <row r="141" spans="6:6" x14ac:dyDescent="0.2">
      <c r="F141" s="10"/>
    </row>
    <row r="142" spans="6:6" x14ac:dyDescent="0.2">
      <c r="F142" s="10"/>
    </row>
    <row r="143" spans="6:6" x14ac:dyDescent="0.2">
      <c r="F143" s="10"/>
    </row>
    <row r="144" spans="6:6" x14ac:dyDescent="0.2">
      <c r="F144" s="10"/>
    </row>
    <row r="145" spans="6:6" x14ac:dyDescent="0.2">
      <c r="F145" s="10"/>
    </row>
    <row r="146" spans="6:6" x14ac:dyDescent="0.2">
      <c r="F146" s="10"/>
    </row>
    <row r="147" spans="6:6" x14ac:dyDescent="0.2">
      <c r="F147" s="10"/>
    </row>
    <row r="148" spans="6:6" x14ac:dyDescent="0.2">
      <c r="F148" s="10"/>
    </row>
    <row r="149" spans="6:6" x14ac:dyDescent="0.2">
      <c r="F149" s="10"/>
    </row>
    <row r="150" spans="6:6" x14ac:dyDescent="0.2">
      <c r="F150" s="10"/>
    </row>
    <row r="151" spans="6:6" x14ac:dyDescent="0.2">
      <c r="F151" s="10"/>
    </row>
    <row r="152" spans="6:6" x14ac:dyDescent="0.2">
      <c r="F152" s="10"/>
    </row>
    <row r="153" spans="6:6" x14ac:dyDescent="0.2">
      <c r="F153" s="10"/>
    </row>
    <row r="154" spans="6:6" x14ac:dyDescent="0.2">
      <c r="F154" s="10"/>
    </row>
    <row r="155" spans="6:6" x14ac:dyDescent="0.2">
      <c r="F155" s="10"/>
    </row>
    <row r="156" spans="6:6" x14ac:dyDescent="0.2">
      <c r="F156" s="10"/>
    </row>
    <row r="157" spans="6:6" x14ac:dyDescent="0.2">
      <c r="F157" s="10"/>
    </row>
    <row r="158" spans="6:6" x14ac:dyDescent="0.2">
      <c r="F158" s="10"/>
    </row>
    <row r="159" spans="6:6" x14ac:dyDescent="0.2">
      <c r="F159" s="10"/>
    </row>
    <row r="160" spans="6:6" x14ac:dyDescent="0.2">
      <c r="F160" s="10"/>
    </row>
    <row r="161" spans="6:6" x14ac:dyDescent="0.2">
      <c r="F161" s="10"/>
    </row>
    <row r="162" spans="6:6" x14ac:dyDescent="0.2">
      <c r="F162" s="10"/>
    </row>
    <row r="163" spans="6:6" x14ac:dyDescent="0.2">
      <c r="F163" s="10"/>
    </row>
    <row r="164" spans="6:6" x14ac:dyDescent="0.2">
      <c r="F164" s="10"/>
    </row>
    <row r="165" spans="6:6" x14ac:dyDescent="0.2">
      <c r="F165" s="10"/>
    </row>
    <row r="166" spans="6:6" x14ac:dyDescent="0.2">
      <c r="F166" s="10"/>
    </row>
    <row r="167" spans="6:6" x14ac:dyDescent="0.2">
      <c r="F167" s="10"/>
    </row>
    <row r="168" spans="6:6" x14ac:dyDescent="0.2">
      <c r="F168" s="10"/>
    </row>
    <row r="169" spans="6:6" x14ac:dyDescent="0.2">
      <c r="F169" s="10"/>
    </row>
    <row r="170" spans="6:6" x14ac:dyDescent="0.2">
      <c r="F170" s="10"/>
    </row>
    <row r="171" spans="6:6" x14ac:dyDescent="0.2">
      <c r="F171" s="10"/>
    </row>
    <row r="172" spans="6:6" x14ac:dyDescent="0.2">
      <c r="F172" s="10"/>
    </row>
    <row r="173" spans="6:6" x14ac:dyDescent="0.2">
      <c r="F173" s="10"/>
    </row>
    <row r="174" spans="6:6" x14ac:dyDescent="0.2">
      <c r="F174" s="10"/>
    </row>
    <row r="175" spans="6:6" x14ac:dyDescent="0.2">
      <c r="F175" s="10"/>
    </row>
    <row r="176" spans="6:6" x14ac:dyDescent="0.2">
      <c r="F176" s="10"/>
    </row>
    <row r="177" spans="6:6" x14ac:dyDescent="0.2">
      <c r="F177" s="10"/>
    </row>
    <row r="178" spans="6:6" x14ac:dyDescent="0.2">
      <c r="F178" s="10"/>
    </row>
    <row r="179" spans="6:6" x14ac:dyDescent="0.2">
      <c r="F179" s="10"/>
    </row>
    <row r="180" spans="6:6" x14ac:dyDescent="0.2">
      <c r="F180" s="10"/>
    </row>
    <row r="181" spans="6:6" x14ac:dyDescent="0.2">
      <c r="F181" s="10"/>
    </row>
    <row r="182" spans="6:6" x14ac:dyDescent="0.2">
      <c r="F182" s="10"/>
    </row>
    <row r="183" spans="6:6" x14ac:dyDescent="0.2">
      <c r="F183" s="10"/>
    </row>
    <row r="184" spans="6:6" x14ac:dyDescent="0.2">
      <c r="F184" s="10"/>
    </row>
    <row r="185" spans="6:6" x14ac:dyDescent="0.2">
      <c r="F185" s="10"/>
    </row>
    <row r="186" spans="6:6" x14ac:dyDescent="0.2">
      <c r="F186" s="10"/>
    </row>
    <row r="187" spans="6:6" x14ac:dyDescent="0.2">
      <c r="F187" s="10"/>
    </row>
    <row r="188" spans="6:6" x14ac:dyDescent="0.2">
      <c r="F188" s="10"/>
    </row>
    <row r="189" spans="6:6" x14ac:dyDescent="0.2">
      <c r="F189" s="10"/>
    </row>
    <row r="190" spans="6:6" x14ac:dyDescent="0.2">
      <c r="F190" s="10"/>
    </row>
    <row r="191" spans="6:6" x14ac:dyDescent="0.2">
      <c r="F191" s="10"/>
    </row>
    <row r="192" spans="6:6" x14ac:dyDescent="0.2">
      <c r="F192" s="10"/>
    </row>
    <row r="193" spans="6:6" x14ac:dyDescent="0.2">
      <c r="F193" s="10"/>
    </row>
    <row r="194" spans="6:6" x14ac:dyDescent="0.2">
      <c r="F194" s="10"/>
    </row>
    <row r="195" spans="6:6" x14ac:dyDescent="0.2">
      <c r="F195" s="10"/>
    </row>
    <row r="196" spans="6:6" x14ac:dyDescent="0.2">
      <c r="F196" s="10"/>
    </row>
    <row r="197" spans="6:6" x14ac:dyDescent="0.2">
      <c r="F197" s="10"/>
    </row>
    <row r="198" spans="6:6" x14ac:dyDescent="0.2">
      <c r="F198" s="10"/>
    </row>
    <row r="199" spans="6:6" x14ac:dyDescent="0.2">
      <c r="F199" s="10"/>
    </row>
    <row r="200" spans="6:6" x14ac:dyDescent="0.2">
      <c r="F200" s="10"/>
    </row>
    <row r="201" spans="6:6" x14ac:dyDescent="0.2">
      <c r="F201" s="10"/>
    </row>
    <row r="202" spans="6:6" x14ac:dyDescent="0.2">
      <c r="F202" s="10"/>
    </row>
    <row r="203" spans="6:6" x14ac:dyDescent="0.2">
      <c r="F203" s="10"/>
    </row>
    <row r="204" spans="6:6" x14ac:dyDescent="0.2">
      <c r="F204" s="10"/>
    </row>
    <row r="205" spans="6:6" x14ac:dyDescent="0.2">
      <c r="F205" s="10"/>
    </row>
    <row r="206" spans="6:6" x14ac:dyDescent="0.2">
      <c r="F206" s="10"/>
    </row>
    <row r="207" spans="6:6" x14ac:dyDescent="0.2">
      <c r="F207" s="10"/>
    </row>
    <row r="208" spans="6:6" x14ac:dyDescent="0.2">
      <c r="F208" s="10"/>
    </row>
    <row r="209" spans="6:6" x14ac:dyDescent="0.2">
      <c r="F209" s="10"/>
    </row>
    <row r="210" spans="6:6" x14ac:dyDescent="0.2">
      <c r="F210" s="10"/>
    </row>
    <row r="211" spans="6:6" x14ac:dyDescent="0.2">
      <c r="F211" s="10"/>
    </row>
    <row r="212" spans="6:6" x14ac:dyDescent="0.2">
      <c r="F212" s="10"/>
    </row>
    <row r="213" spans="6:6" x14ac:dyDescent="0.2">
      <c r="F213" s="10"/>
    </row>
    <row r="214" spans="6:6" x14ac:dyDescent="0.2">
      <c r="F214" s="10"/>
    </row>
    <row r="215" spans="6:6" x14ac:dyDescent="0.2">
      <c r="F215" s="10"/>
    </row>
    <row r="216" spans="6:6" x14ac:dyDescent="0.2">
      <c r="F216" s="10"/>
    </row>
    <row r="217" spans="6:6" x14ac:dyDescent="0.2">
      <c r="F217" s="10"/>
    </row>
    <row r="218" spans="6:6" x14ac:dyDescent="0.2">
      <c r="F218" s="10"/>
    </row>
    <row r="219" spans="6:6" x14ac:dyDescent="0.2">
      <c r="F219" s="10"/>
    </row>
    <row r="220" spans="6:6" x14ac:dyDescent="0.2">
      <c r="F220" s="10"/>
    </row>
    <row r="221" spans="6:6" x14ac:dyDescent="0.2">
      <c r="F221" s="10"/>
    </row>
    <row r="222" spans="6:6" x14ac:dyDescent="0.2">
      <c r="F222" s="10"/>
    </row>
    <row r="223" spans="6:6" x14ac:dyDescent="0.2">
      <c r="F223" s="10"/>
    </row>
    <row r="224" spans="6:6" x14ac:dyDescent="0.2">
      <c r="F224" s="10"/>
    </row>
    <row r="225" spans="6:6" x14ac:dyDescent="0.2">
      <c r="F225" s="10"/>
    </row>
    <row r="226" spans="6:6" x14ac:dyDescent="0.2">
      <c r="F226" s="10"/>
    </row>
    <row r="227" spans="6:6" x14ac:dyDescent="0.2">
      <c r="F227" s="10"/>
    </row>
    <row r="228" spans="6:6" x14ac:dyDescent="0.2">
      <c r="F228" s="10"/>
    </row>
    <row r="229" spans="6:6" x14ac:dyDescent="0.2">
      <c r="F229" s="10"/>
    </row>
    <row r="230" spans="6:6" x14ac:dyDescent="0.2">
      <c r="F230" s="10"/>
    </row>
    <row r="231" spans="6:6" x14ac:dyDescent="0.2">
      <c r="F231" s="10"/>
    </row>
    <row r="232" spans="6:6" x14ac:dyDescent="0.2">
      <c r="F232" s="10"/>
    </row>
    <row r="233" spans="6:6" x14ac:dyDescent="0.2">
      <c r="F233" s="10"/>
    </row>
    <row r="234" spans="6:6" x14ac:dyDescent="0.2">
      <c r="F234" s="10"/>
    </row>
    <row r="235" spans="6:6" x14ac:dyDescent="0.2">
      <c r="F235" s="10"/>
    </row>
    <row r="236" spans="6:6" x14ac:dyDescent="0.2">
      <c r="F236" s="10"/>
    </row>
    <row r="237" spans="6:6" x14ac:dyDescent="0.2">
      <c r="F237" s="10"/>
    </row>
    <row r="238" spans="6:6" x14ac:dyDescent="0.2">
      <c r="F238" s="10"/>
    </row>
    <row r="239" spans="6:6" x14ac:dyDescent="0.2">
      <c r="F239" s="10"/>
    </row>
    <row r="240" spans="6:6" x14ac:dyDescent="0.2">
      <c r="F240" s="10"/>
    </row>
    <row r="241" spans="6:6" x14ac:dyDescent="0.2">
      <c r="F241" s="10"/>
    </row>
    <row r="242" spans="6:6" x14ac:dyDescent="0.2">
      <c r="F242" s="10"/>
    </row>
    <row r="243" spans="6:6" x14ac:dyDescent="0.2">
      <c r="F243" s="10"/>
    </row>
    <row r="244" spans="6:6" x14ac:dyDescent="0.2">
      <c r="F244" s="10"/>
    </row>
    <row r="245" spans="6:6" x14ac:dyDescent="0.2">
      <c r="F245" s="10"/>
    </row>
    <row r="246" spans="6:6" x14ac:dyDescent="0.2">
      <c r="F246" s="10"/>
    </row>
    <row r="247" spans="6:6" x14ac:dyDescent="0.2">
      <c r="F247" s="10"/>
    </row>
    <row r="248" spans="6:6" x14ac:dyDescent="0.2">
      <c r="F248" s="10"/>
    </row>
    <row r="249" spans="6:6" x14ac:dyDescent="0.2">
      <c r="F249" s="10"/>
    </row>
    <row r="250" spans="6:6" x14ac:dyDescent="0.2">
      <c r="F250" s="10"/>
    </row>
    <row r="251" spans="6:6" x14ac:dyDescent="0.2">
      <c r="F251" s="10"/>
    </row>
    <row r="252" spans="6:6" x14ac:dyDescent="0.2">
      <c r="F252" s="10"/>
    </row>
    <row r="253" spans="6:6" x14ac:dyDescent="0.2">
      <c r="F253" s="10"/>
    </row>
    <row r="254" spans="6:6" x14ac:dyDescent="0.2">
      <c r="F254" s="10"/>
    </row>
    <row r="255" spans="6:6" x14ac:dyDescent="0.2">
      <c r="F255" s="10"/>
    </row>
    <row r="256" spans="6:6" x14ac:dyDescent="0.2">
      <c r="F256" s="10"/>
    </row>
    <row r="257" spans="6:6" x14ac:dyDescent="0.2">
      <c r="F257" s="10"/>
    </row>
    <row r="258" spans="6:6" x14ac:dyDescent="0.2">
      <c r="F258" s="10"/>
    </row>
    <row r="259" spans="6:6" x14ac:dyDescent="0.2">
      <c r="F259" s="10"/>
    </row>
    <row r="260" spans="6:6" x14ac:dyDescent="0.2">
      <c r="F260" s="10"/>
    </row>
    <row r="261" spans="6:6" x14ac:dyDescent="0.2">
      <c r="F261" s="10"/>
    </row>
    <row r="262" spans="6:6" x14ac:dyDescent="0.2">
      <c r="F262" s="10"/>
    </row>
    <row r="263" spans="6:6" x14ac:dyDescent="0.2">
      <c r="F263" s="10"/>
    </row>
    <row r="264" spans="6:6" x14ac:dyDescent="0.2">
      <c r="F264" s="10"/>
    </row>
    <row r="265" spans="6:6" x14ac:dyDescent="0.2">
      <c r="F265" s="10"/>
    </row>
    <row r="266" spans="6:6" x14ac:dyDescent="0.2">
      <c r="F266" s="10"/>
    </row>
    <row r="267" spans="6:6" x14ac:dyDescent="0.2">
      <c r="F267" s="10"/>
    </row>
    <row r="268" spans="6:6" x14ac:dyDescent="0.2">
      <c r="F268" s="10"/>
    </row>
    <row r="269" spans="6:6" x14ac:dyDescent="0.2">
      <c r="F269" s="10"/>
    </row>
    <row r="270" spans="6:6" x14ac:dyDescent="0.2">
      <c r="F270" s="10"/>
    </row>
    <row r="271" spans="6:6" x14ac:dyDescent="0.2">
      <c r="F271" s="10"/>
    </row>
    <row r="272" spans="6:6" x14ac:dyDescent="0.2">
      <c r="F272" s="10"/>
    </row>
    <row r="273" spans="6:6" x14ac:dyDescent="0.2">
      <c r="F273" s="10"/>
    </row>
    <row r="274" spans="6:6" x14ac:dyDescent="0.2">
      <c r="F274" s="10"/>
    </row>
    <row r="275" spans="6:6" x14ac:dyDescent="0.2">
      <c r="F275" s="10"/>
    </row>
    <row r="276" spans="6:6" x14ac:dyDescent="0.2">
      <c r="F276" s="10"/>
    </row>
    <row r="277" spans="6:6" x14ac:dyDescent="0.2">
      <c r="F277" s="10"/>
    </row>
    <row r="278" spans="6:6" x14ac:dyDescent="0.2">
      <c r="F278" s="10"/>
    </row>
    <row r="279" spans="6:6" x14ac:dyDescent="0.2">
      <c r="F279" s="10"/>
    </row>
    <row r="280" spans="6:6" x14ac:dyDescent="0.2">
      <c r="F280" s="10"/>
    </row>
    <row r="281" spans="6:6" x14ac:dyDescent="0.2">
      <c r="F281" s="10"/>
    </row>
    <row r="282" spans="6:6" x14ac:dyDescent="0.2">
      <c r="F282" s="10"/>
    </row>
    <row r="283" spans="6:6" x14ac:dyDescent="0.2">
      <c r="F283" s="10"/>
    </row>
    <row r="284" spans="6:6" x14ac:dyDescent="0.2">
      <c r="F284" s="10"/>
    </row>
    <row r="285" spans="6:6" x14ac:dyDescent="0.2">
      <c r="F285" s="10"/>
    </row>
    <row r="286" spans="6:6" x14ac:dyDescent="0.2">
      <c r="F286" s="10"/>
    </row>
    <row r="287" spans="6:6" x14ac:dyDescent="0.2">
      <c r="F287" s="10"/>
    </row>
    <row r="288" spans="6:6" x14ac:dyDescent="0.2">
      <c r="F288" s="10"/>
    </row>
    <row r="289" spans="6:6" x14ac:dyDescent="0.2">
      <c r="F289" s="10"/>
    </row>
    <row r="290" spans="6:6" x14ac:dyDescent="0.2">
      <c r="F290" s="10"/>
    </row>
    <row r="291" spans="6:6" x14ac:dyDescent="0.2">
      <c r="F291" s="10"/>
    </row>
    <row r="292" spans="6:6" x14ac:dyDescent="0.2">
      <c r="F292" s="10"/>
    </row>
    <row r="293" spans="6:6" x14ac:dyDescent="0.2">
      <c r="F293" s="10"/>
    </row>
    <row r="294" spans="6:6" x14ac:dyDescent="0.2">
      <c r="F294" s="10"/>
    </row>
    <row r="295" spans="6:6" x14ac:dyDescent="0.2">
      <c r="F295" s="10"/>
    </row>
    <row r="296" spans="6:6" x14ac:dyDescent="0.2">
      <c r="F296" s="10"/>
    </row>
    <row r="297" spans="6:6" x14ac:dyDescent="0.2">
      <c r="F297" s="10"/>
    </row>
    <row r="298" spans="6:6" x14ac:dyDescent="0.2">
      <c r="F298" s="10"/>
    </row>
    <row r="299" spans="6:6" x14ac:dyDescent="0.2">
      <c r="F299" s="10"/>
    </row>
    <row r="300" spans="6:6" x14ac:dyDescent="0.2">
      <c r="F300" s="10"/>
    </row>
    <row r="301" spans="6:6" x14ac:dyDescent="0.2">
      <c r="F301" s="10"/>
    </row>
    <row r="302" spans="6:6" x14ac:dyDescent="0.2">
      <c r="F302" s="10"/>
    </row>
    <row r="303" spans="6:6" x14ac:dyDescent="0.2">
      <c r="F303" s="10"/>
    </row>
    <row r="304" spans="6:6" x14ac:dyDescent="0.2">
      <c r="F304" s="10"/>
    </row>
    <row r="305" spans="6:6" x14ac:dyDescent="0.2">
      <c r="F305" s="10"/>
    </row>
    <row r="306" spans="6:6" x14ac:dyDescent="0.2">
      <c r="F306" s="10"/>
    </row>
    <row r="307" spans="6:6" x14ac:dyDescent="0.2">
      <c r="F307" s="10"/>
    </row>
    <row r="308" spans="6:6" x14ac:dyDescent="0.2">
      <c r="F308" s="10"/>
    </row>
    <row r="309" spans="6:6" x14ac:dyDescent="0.2">
      <c r="F309" s="10"/>
    </row>
    <row r="310" spans="6:6" x14ac:dyDescent="0.2">
      <c r="F310" s="10"/>
    </row>
    <row r="311" spans="6:6" x14ac:dyDescent="0.2">
      <c r="F311" s="10"/>
    </row>
    <row r="312" spans="6:6" x14ac:dyDescent="0.2">
      <c r="F312" s="10"/>
    </row>
    <row r="313" spans="6:6" x14ac:dyDescent="0.2">
      <c r="F313" s="10"/>
    </row>
    <row r="314" spans="6:6" x14ac:dyDescent="0.2">
      <c r="F314" s="10"/>
    </row>
  </sheetData>
  <sheetProtection selectLockedCells="1" selectUnlockedCells="1"/>
  <mergeCells count="69">
    <mergeCell ref="A21:C21"/>
    <mergeCell ref="A23:C23"/>
    <mergeCell ref="A22:C22"/>
    <mergeCell ref="F7:G7"/>
    <mergeCell ref="G8:G9"/>
    <mergeCell ref="A15:C15"/>
    <mergeCell ref="A16:C16"/>
    <mergeCell ref="A17:C17"/>
    <mergeCell ref="A18:C18"/>
    <mergeCell ref="A19:C19"/>
    <mergeCell ref="A20:C20"/>
    <mergeCell ref="E7:E9"/>
    <mergeCell ref="A1:G1"/>
    <mergeCell ref="A2:F2"/>
    <mergeCell ref="A3:G3"/>
    <mergeCell ref="A4:G4"/>
    <mergeCell ref="A6:G6"/>
    <mergeCell ref="I9:J9"/>
    <mergeCell ref="A11:C11"/>
    <mergeCell ref="A12:C12"/>
    <mergeCell ref="A13:C13"/>
    <mergeCell ref="A14:C14"/>
    <mergeCell ref="A10:C10"/>
    <mergeCell ref="A7:C9"/>
    <mergeCell ref="D7:D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G65:G66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A463-FF47-47B5-9AF3-D3731D6BC508}">
  <dimension ref="A1:I22"/>
  <sheetViews>
    <sheetView workbookViewId="0">
      <selection activeCell="I4" sqref="I4"/>
    </sheetView>
  </sheetViews>
  <sheetFormatPr defaultColWidth="8.7109375" defaultRowHeight="12.75" x14ac:dyDescent="0.2"/>
  <cols>
    <col min="1" max="16384" width="8.7109375" style="92"/>
  </cols>
  <sheetData>
    <row r="1" spans="1:9" x14ac:dyDescent="0.2">
      <c r="A1" s="91" t="s">
        <v>13</v>
      </c>
    </row>
    <row r="3" spans="1:9" ht="13.5" thickBot="1" x14ac:dyDescent="0.25">
      <c r="A3" s="92" t="s">
        <v>71</v>
      </c>
      <c r="B3" s="92" t="s">
        <v>72</v>
      </c>
    </row>
    <row r="4" spans="1:9" ht="15" x14ac:dyDescent="0.25">
      <c r="A4" s="93" t="s">
        <v>73</v>
      </c>
      <c r="B4" s="94">
        <v>0</v>
      </c>
      <c r="C4" s="95"/>
      <c r="D4" s="96" t="s">
        <v>74</v>
      </c>
      <c r="E4" s="97">
        <v>0</v>
      </c>
      <c r="F4" s="98" t="s">
        <v>75</v>
      </c>
      <c r="G4" s="95"/>
      <c r="H4" s="95"/>
      <c r="I4" s="99">
        <f>ROUND(E4*B4*B7,0)</f>
        <v>0</v>
      </c>
    </row>
    <row r="5" spans="1:9" ht="15" x14ac:dyDescent="0.25">
      <c r="A5" s="100" t="s">
        <v>76</v>
      </c>
      <c r="B5" s="101">
        <v>0</v>
      </c>
      <c r="D5" s="102" t="s">
        <v>77</v>
      </c>
      <c r="E5" s="103">
        <v>0</v>
      </c>
      <c r="F5" s="104" t="s">
        <v>78</v>
      </c>
      <c r="I5" s="105">
        <f>ROUND(E5*B5*B4*B7,0)</f>
        <v>0</v>
      </c>
    </row>
    <row r="6" spans="1:9" ht="15" x14ac:dyDescent="0.25">
      <c r="A6" s="100" t="s">
        <v>79</v>
      </c>
      <c r="B6" s="101">
        <v>0</v>
      </c>
      <c r="D6" s="102" t="s">
        <v>80</v>
      </c>
      <c r="E6" s="103">
        <v>0</v>
      </c>
      <c r="F6" s="104" t="s">
        <v>81</v>
      </c>
      <c r="I6" s="105">
        <f>ROUND(E6*B6*B4*B7,0)</f>
        <v>0</v>
      </c>
    </row>
    <row r="7" spans="1:9" ht="15" x14ac:dyDescent="0.25">
      <c r="A7" s="100" t="s">
        <v>82</v>
      </c>
      <c r="B7" s="101">
        <v>0</v>
      </c>
      <c r="D7" s="102" t="s">
        <v>83</v>
      </c>
      <c r="E7" s="103">
        <v>0</v>
      </c>
      <c r="F7" s="106"/>
      <c r="I7" s="105">
        <f>E7*B4*B7</f>
        <v>0</v>
      </c>
    </row>
    <row r="8" spans="1:9" ht="15" x14ac:dyDescent="0.25">
      <c r="A8" s="107"/>
      <c r="B8" s="104"/>
      <c r="D8" s="102" t="s">
        <v>84</v>
      </c>
      <c r="E8" s="103">
        <v>0</v>
      </c>
      <c r="F8" s="104"/>
      <c r="I8" s="105">
        <f>E8*B7</f>
        <v>0</v>
      </c>
    </row>
    <row r="9" spans="1:9" ht="15" x14ac:dyDescent="0.25">
      <c r="A9" s="107"/>
      <c r="B9" s="104"/>
      <c r="D9" s="102" t="s">
        <v>85</v>
      </c>
      <c r="E9" s="104"/>
      <c r="F9" s="104"/>
      <c r="I9" s="105">
        <v>0</v>
      </c>
    </row>
    <row r="10" spans="1:9" ht="15.75" thickBot="1" x14ac:dyDescent="0.3">
      <c r="A10" s="108"/>
      <c r="B10" s="108"/>
      <c r="C10" s="109"/>
      <c r="D10" s="110"/>
      <c r="E10" s="108"/>
      <c r="F10" s="108"/>
      <c r="G10" s="109"/>
      <c r="H10" s="109"/>
      <c r="I10" s="111">
        <f>SUM(I4:I9)</f>
        <v>0</v>
      </c>
    </row>
    <row r="13" spans="1:9" x14ac:dyDescent="0.2">
      <c r="A13" s="112" t="s">
        <v>86</v>
      </c>
      <c r="B13" s="112"/>
    </row>
    <row r="15" spans="1:9" ht="13.5" thickBot="1" x14ac:dyDescent="0.25">
      <c r="A15" s="92" t="s">
        <v>71</v>
      </c>
      <c r="B15" s="92" t="s">
        <v>87</v>
      </c>
    </row>
    <row r="16" spans="1:9" ht="15" x14ac:dyDescent="0.25">
      <c r="A16" s="93" t="s">
        <v>73</v>
      </c>
      <c r="B16" s="94">
        <v>0</v>
      </c>
      <c r="C16" s="95"/>
      <c r="D16" s="96" t="s">
        <v>74</v>
      </c>
      <c r="E16" s="97">
        <v>0</v>
      </c>
      <c r="F16" s="98" t="s">
        <v>75</v>
      </c>
      <c r="G16" s="95"/>
      <c r="H16" s="95"/>
      <c r="I16" s="99">
        <f>ROUND(E16*B16*B19,0)</f>
        <v>0</v>
      </c>
    </row>
    <row r="17" spans="1:9" ht="15" x14ac:dyDescent="0.25">
      <c r="A17" s="100" t="s">
        <v>76</v>
      </c>
      <c r="B17" s="101">
        <v>0</v>
      </c>
      <c r="D17" s="102" t="s">
        <v>77</v>
      </c>
      <c r="E17" s="103">
        <v>36</v>
      </c>
      <c r="F17" s="104" t="s">
        <v>78</v>
      </c>
      <c r="I17" s="105">
        <f>ROUND(E17*B17*B16*B19,0)</f>
        <v>0</v>
      </c>
    </row>
    <row r="18" spans="1:9" ht="15" x14ac:dyDescent="0.25">
      <c r="A18" s="100" t="s">
        <v>79</v>
      </c>
      <c r="B18" s="101">
        <v>0</v>
      </c>
      <c r="D18" s="102" t="s">
        <v>80</v>
      </c>
      <c r="E18" s="103">
        <v>0</v>
      </c>
      <c r="F18" s="104" t="s">
        <v>81</v>
      </c>
      <c r="I18" s="105">
        <f>ROUND(E18*B18*B16*B19,0)</f>
        <v>0</v>
      </c>
    </row>
    <row r="19" spans="1:9" ht="15" x14ac:dyDescent="0.25">
      <c r="A19" s="100" t="s">
        <v>82</v>
      </c>
      <c r="B19" s="101">
        <v>2</v>
      </c>
      <c r="D19" s="102" t="s">
        <v>83</v>
      </c>
      <c r="E19" s="103">
        <v>0</v>
      </c>
      <c r="F19" s="106"/>
      <c r="I19" s="105">
        <f>E19*B16*B19</f>
        <v>0</v>
      </c>
    </row>
    <row r="20" spans="1:9" ht="15" x14ac:dyDescent="0.25">
      <c r="A20" s="107"/>
      <c r="B20" s="104"/>
      <c r="D20" s="102" t="s">
        <v>84</v>
      </c>
      <c r="E20" s="103">
        <v>0</v>
      </c>
      <c r="F20" s="104"/>
      <c r="I20" s="105">
        <f>E20*B16*B19</f>
        <v>0</v>
      </c>
    </row>
    <row r="21" spans="1:9" ht="15" x14ac:dyDescent="0.25">
      <c r="A21" s="107"/>
      <c r="B21" s="104"/>
      <c r="D21" s="102" t="s">
        <v>85</v>
      </c>
      <c r="E21" s="104"/>
      <c r="F21" s="104"/>
      <c r="I21" s="105">
        <f>100*B16*B19</f>
        <v>0</v>
      </c>
    </row>
    <row r="22" spans="1:9" ht="15.75" thickBot="1" x14ac:dyDescent="0.3">
      <c r="A22" s="108"/>
      <c r="B22" s="108"/>
      <c r="C22" s="109"/>
      <c r="D22" s="110"/>
      <c r="E22" s="108"/>
      <c r="F22" s="108"/>
      <c r="G22" s="109"/>
      <c r="H22" s="109"/>
      <c r="I22" s="111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Cumulative Budget</vt:lpstr>
      <vt:lpstr>PI</vt:lpstr>
      <vt:lpstr>CoPI1</vt:lpstr>
      <vt:lpstr>CoPI2</vt:lpstr>
      <vt:lpstr>CoPI3</vt:lpstr>
      <vt:lpstr>CoPI4</vt:lpstr>
      <vt:lpstr>CoPI5</vt:lpstr>
      <vt:lpstr>Travel Budget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2012-10-23T13:42:52Z</cp:lastPrinted>
  <dcterms:created xsi:type="dcterms:W3CDTF">2009-01-21T15:59:47Z</dcterms:created>
  <dcterms:modified xsi:type="dcterms:W3CDTF">2021-08-25T16:28:44Z</dcterms:modified>
</cp:coreProperties>
</file>