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S Proposals\Admin\Budget\Budget Templates (FY 2021-2022)\"/>
    </mc:Choice>
  </mc:AlternateContent>
  <xr:revisionPtr revIDLastSave="0" documentId="13_ncr:1_{216C7690-ECF4-4180-A5E5-717C2E264C14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Cumulative Budget" sheetId="1" r:id="rId1"/>
    <sheet name="PI" sheetId="9" r:id="rId2"/>
    <sheet name="CoPI1" sheetId="10" r:id="rId3"/>
    <sheet name="CoPI2" sheetId="11" r:id="rId4"/>
    <sheet name="CoPI3" sheetId="12" r:id="rId5"/>
    <sheet name="CoPI4" sheetId="13" r:id="rId6"/>
    <sheet name="CoPI5" sheetId="14" r:id="rId7"/>
  </sheets>
  <definedNames>
    <definedName name="_xlnm.Print_Area" localSheetId="2">CoPI1!$A$1:$I$66</definedName>
    <definedName name="_xlnm.Print_Area" localSheetId="3">CoPI2!$A$1:$I$66</definedName>
    <definedName name="_xlnm.Print_Area" localSheetId="4">CoPI3!$A$1:$I$66</definedName>
    <definedName name="_xlnm.Print_Area" localSheetId="5">CoPI4!$A$1:$I$66</definedName>
    <definedName name="_xlnm.Print_Area" localSheetId="6">CoPI5!$A$1:$I$66</definedName>
    <definedName name="_xlnm.Print_Area" localSheetId="0">'Cumulative Budget'!$A$1:$I$66</definedName>
    <definedName name="_xlnm.Print_Area" localSheetId="1">PI!$A$1:$I$66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4" l="1"/>
  <c r="I60" i="14"/>
  <c r="I59" i="14"/>
  <c r="I58" i="14"/>
  <c r="I57" i="14"/>
  <c r="I56" i="14"/>
  <c r="I55" i="14"/>
  <c r="I54" i="14"/>
  <c r="I53" i="14"/>
  <c r="I52" i="14"/>
  <c r="I49" i="14"/>
  <c r="I48" i="14"/>
  <c r="I47" i="14"/>
  <c r="I46" i="14"/>
  <c r="I45" i="14"/>
  <c r="I44" i="14"/>
  <c r="I41" i="14"/>
  <c r="I40" i="14"/>
  <c r="I39" i="14"/>
  <c r="I36" i="14"/>
  <c r="I31" i="14"/>
  <c r="I30" i="14"/>
  <c r="I29" i="14"/>
  <c r="I27" i="14"/>
  <c r="I26" i="14"/>
  <c r="I24" i="14"/>
  <c r="I23" i="14"/>
  <c r="I22" i="14"/>
  <c r="I21" i="14"/>
  <c r="I20" i="14"/>
  <c r="A4" i="14"/>
  <c r="A3" i="14"/>
  <c r="G2" i="14"/>
  <c r="A2" i="14"/>
  <c r="A1" i="14"/>
  <c r="D15" i="13"/>
  <c r="I60" i="13"/>
  <c r="I59" i="13"/>
  <c r="I58" i="13"/>
  <c r="I57" i="13"/>
  <c r="I56" i="13"/>
  <c r="I55" i="13"/>
  <c r="I54" i="13"/>
  <c r="I53" i="13"/>
  <c r="I52" i="13"/>
  <c r="I49" i="13"/>
  <c r="I48" i="13"/>
  <c r="I47" i="13"/>
  <c r="I46" i="13"/>
  <c r="I45" i="13"/>
  <c r="I44" i="13"/>
  <c r="I41" i="13"/>
  <c r="I40" i="13"/>
  <c r="I39" i="13"/>
  <c r="I36" i="13"/>
  <c r="I31" i="13"/>
  <c r="I30" i="13"/>
  <c r="I29" i="13"/>
  <c r="I27" i="13"/>
  <c r="I26" i="13"/>
  <c r="I24" i="13"/>
  <c r="I23" i="13"/>
  <c r="I22" i="13"/>
  <c r="I21" i="13"/>
  <c r="I20" i="13"/>
  <c r="A4" i="13"/>
  <c r="A3" i="13"/>
  <c r="G2" i="13"/>
  <c r="A2" i="13"/>
  <c r="A1" i="13"/>
  <c r="D14" i="12"/>
  <c r="I60" i="12"/>
  <c r="I59" i="12"/>
  <c r="I58" i="12"/>
  <c r="I57" i="12"/>
  <c r="I56" i="12"/>
  <c r="I55" i="12"/>
  <c r="I54" i="12"/>
  <c r="I53" i="12"/>
  <c r="I52" i="12"/>
  <c r="I49" i="12"/>
  <c r="I48" i="12"/>
  <c r="I47" i="12"/>
  <c r="I46" i="12"/>
  <c r="I45" i="12"/>
  <c r="I44" i="12"/>
  <c r="I41" i="12"/>
  <c r="I40" i="12"/>
  <c r="I39" i="12"/>
  <c r="I36" i="12"/>
  <c r="I31" i="12"/>
  <c r="I30" i="12"/>
  <c r="I29" i="12"/>
  <c r="I27" i="12"/>
  <c r="I26" i="12"/>
  <c r="I24" i="12"/>
  <c r="I23" i="12"/>
  <c r="I22" i="12"/>
  <c r="I21" i="12"/>
  <c r="I20" i="12"/>
  <c r="I16" i="12"/>
  <c r="I15" i="12"/>
  <c r="I13" i="12"/>
  <c r="I12" i="12"/>
  <c r="I11" i="12"/>
  <c r="A4" i="12"/>
  <c r="A3" i="12"/>
  <c r="G2" i="12"/>
  <c r="A2" i="12"/>
  <c r="A1" i="12"/>
  <c r="D13" i="11"/>
  <c r="I60" i="11"/>
  <c r="I59" i="11"/>
  <c r="I58" i="11"/>
  <c r="I57" i="11"/>
  <c r="I56" i="11"/>
  <c r="I55" i="11"/>
  <c r="I54" i="11"/>
  <c r="I53" i="11"/>
  <c r="I52" i="11"/>
  <c r="I49" i="11"/>
  <c r="I48" i="11"/>
  <c r="I47" i="11"/>
  <c r="I46" i="11"/>
  <c r="I45" i="11"/>
  <c r="I44" i="11"/>
  <c r="I41" i="11"/>
  <c r="I40" i="11"/>
  <c r="I39" i="11"/>
  <c r="I36" i="11"/>
  <c r="I31" i="11"/>
  <c r="I30" i="11"/>
  <c r="I29" i="11"/>
  <c r="I27" i="11"/>
  <c r="I26" i="11"/>
  <c r="I24" i="11"/>
  <c r="I23" i="11"/>
  <c r="I22" i="11"/>
  <c r="I21" i="11"/>
  <c r="I20" i="11"/>
  <c r="A4" i="11"/>
  <c r="A3" i="11"/>
  <c r="G2" i="11"/>
  <c r="A2" i="11"/>
  <c r="A1" i="11"/>
  <c r="D12" i="10"/>
  <c r="I60" i="10"/>
  <c r="I59" i="10"/>
  <c r="I58" i="10"/>
  <c r="I57" i="10"/>
  <c r="I56" i="10"/>
  <c r="I55" i="10"/>
  <c r="I54" i="10"/>
  <c r="I53" i="10"/>
  <c r="I52" i="10"/>
  <c r="I49" i="10"/>
  <c r="I48" i="10"/>
  <c r="I47" i="10"/>
  <c r="I46" i="10"/>
  <c r="I45" i="10"/>
  <c r="I44" i="10"/>
  <c r="I41" i="10"/>
  <c r="I40" i="10"/>
  <c r="I39" i="10"/>
  <c r="I36" i="10"/>
  <c r="I31" i="10"/>
  <c r="I30" i="10"/>
  <c r="I29" i="10"/>
  <c r="I27" i="10"/>
  <c r="I26" i="10"/>
  <c r="I24" i="10"/>
  <c r="I23" i="10"/>
  <c r="I22" i="10"/>
  <c r="I21" i="10"/>
  <c r="I20" i="10"/>
  <c r="A4" i="10"/>
  <c r="A3" i="10"/>
  <c r="G2" i="10"/>
  <c r="A2" i="10"/>
  <c r="A1" i="10"/>
  <c r="D11" i="9"/>
  <c r="I60" i="9"/>
  <c r="I59" i="9"/>
  <c r="I58" i="9"/>
  <c r="I57" i="9"/>
  <c r="I56" i="9"/>
  <c r="I55" i="9"/>
  <c r="I54" i="9"/>
  <c r="I53" i="9"/>
  <c r="I52" i="9"/>
  <c r="I49" i="9"/>
  <c r="I48" i="9"/>
  <c r="I47" i="9"/>
  <c r="I46" i="9"/>
  <c r="I45" i="9"/>
  <c r="I44" i="9"/>
  <c r="I41" i="9"/>
  <c r="I40" i="9"/>
  <c r="I39" i="9"/>
  <c r="I36" i="9"/>
  <c r="I31" i="9"/>
  <c r="I30" i="9"/>
  <c r="I29" i="9"/>
  <c r="I27" i="9"/>
  <c r="I26" i="9"/>
  <c r="I24" i="9"/>
  <c r="I23" i="9"/>
  <c r="I22" i="9"/>
  <c r="I21" i="9"/>
  <c r="I20" i="9"/>
  <c r="I27" i="1" l="1"/>
  <c r="D12" i="1"/>
  <c r="D13" i="1"/>
  <c r="D14" i="1"/>
  <c r="D15" i="1"/>
  <c r="D16" i="1"/>
  <c r="D11" i="1"/>
  <c r="H36" i="1"/>
  <c r="G36" i="1"/>
  <c r="G40" i="1"/>
  <c r="G39" i="1"/>
  <c r="H40" i="1"/>
  <c r="H39" i="1"/>
  <c r="H45" i="1"/>
  <c r="H46" i="1"/>
  <c r="H47" i="1"/>
  <c r="H48" i="1"/>
  <c r="H44" i="1"/>
  <c r="G45" i="1"/>
  <c r="G46" i="1"/>
  <c r="G47" i="1"/>
  <c r="G48" i="1"/>
  <c r="G44" i="1"/>
  <c r="H53" i="1"/>
  <c r="H54" i="1"/>
  <c r="H55" i="1"/>
  <c r="H56" i="1"/>
  <c r="H57" i="1"/>
  <c r="H52" i="1"/>
  <c r="G53" i="1"/>
  <c r="G54" i="1"/>
  <c r="G55" i="1"/>
  <c r="G56" i="1"/>
  <c r="G57" i="1"/>
  <c r="G52" i="1"/>
  <c r="F59" i="1"/>
  <c r="F53" i="1"/>
  <c r="F54" i="1"/>
  <c r="F55" i="1"/>
  <c r="F56" i="1"/>
  <c r="I56" i="1" s="1"/>
  <c r="F52" i="1"/>
  <c r="F45" i="1"/>
  <c r="F46" i="1"/>
  <c r="F47" i="1"/>
  <c r="I47" i="1" s="1"/>
  <c r="F48" i="1"/>
  <c r="F44" i="1"/>
  <c r="F40" i="1"/>
  <c r="F39" i="1"/>
  <c r="I39" i="1" s="1"/>
  <c r="F36" i="1"/>
  <c r="F29" i="1"/>
  <c r="F30" i="1"/>
  <c r="F31" i="1"/>
  <c r="F28" i="1"/>
  <c r="F58" i="14"/>
  <c r="F60" i="14" s="1"/>
  <c r="D58" i="14"/>
  <c r="H49" i="14"/>
  <c r="G49" i="14"/>
  <c r="F49" i="14"/>
  <c r="H41" i="14"/>
  <c r="G41" i="14"/>
  <c r="F41" i="14"/>
  <c r="F31" i="14"/>
  <c r="G24" i="14"/>
  <c r="G31" i="14" s="1"/>
  <c r="G23" i="14"/>
  <c r="H23" i="14" s="1"/>
  <c r="G22" i="14"/>
  <c r="H22" i="14" s="1"/>
  <c r="F21" i="14"/>
  <c r="G21" i="14" s="1"/>
  <c r="F20" i="14"/>
  <c r="G20" i="14" s="1"/>
  <c r="F58" i="13"/>
  <c r="F60" i="13" s="1"/>
  <c r="D58" i="13"/>
  <c r="H49" i="13"/>
  <c r="G49" i="13"/>
  <c r="F49" i="13"/>
  <c r="H41" i="13"/>
  <c r="G41" i="13"/>
  <c r="F41" i="13"/>
  <c r="F31" i="13"/>
  <c r="G24" i="13"/>
  <c r="H24" i="13" s="1"/>
  <c r="H31" i="13" s="1"/>
  <c r="G23" i="13"/>
  <c r="H23" i="13" s="1"/>
  <c r="G22" i="13"/>
  <c r="F21" i="13"/>
  <c r="G21" i="13" s="1"/>
  <c r="H21" i="13" s="1"/>
  <c r="F20" i="13"/>
  <c r="G20" i="13" s="1"/>
  <c r="F58" i="12"/>
  <c r="F60" i="12" s="1"/>
  <c r="D58" i="12"/>
  <c r="H49" i="12"/>
  <c r="G49" i="12"/>
  <c r="F49" i="12"/>
  <c r="H41" i="12"/>
  <c r="G41" i="12"/>
  <c r="F41" i="12"/>
  <c r="F31" i="12"/>
  <c r="G24" i="12"/>
  <c r="H24" i="12" s="1"/>
  <c r="H31" i="12" s="1"/>
  <c r="G23" i="12"/>
  <c r="H23" i="12" s="1"/>
  <c r="G22" i="12"/>
  <c r="H22" i="12" s="1"/>
  <c r="F21" i="12"/>
  <c r="F30" i="12" s="1"/>
  <c r="F20" i="12"/>
  <c r="F29" i="12" s="1"/>
  <c r="F58" i="11"/>
  <c r="G58" i="11" s="1"/>
  <c r="H58" i="11" s="1"/>
  <c r="D58" i="11"/>
  <c r="H49" i="11"/>
  <c r="G49" i="11"/>
  <c r="F49" i="11"/>
  <c r="H41" i="11"/>
  <c r="G41" i="11"/>
  <c r="F41" i="11"/>
  <c r="F31" i="11"/>
  <c r="G24" i="11"/>
  <c r="G31" i="11" s="1"/>
  <c r="G23" i="11"/>
  <c r="H23" i="11" s="1"/>
  <c r="G22" i="11"/>
  <c r="H22" i="11" s="1"/>
  <c r="F21" i="11"/>
  <c r="F30" i="11" s="1"/>
  <c r="F20" i="11"/>
  <c r="F58" i="10"/>
  <c r="G58" i="10" s="1"/>
  <c r="H58" i="10" s="1"/>
  <c r="D58" i="10"/>
  <c r="H49" i="10"/>
  <c r="G49" i="10"/>
  <c r="F49" i="10"/>
  <c r="H41" i="10"/>
  <c r="G41" i="10"/>
  <c r="F41" i="10"/>
  <c r="F31" i="10"/>
  <c r="G24" i="10"/>
  <c r="G31" i="10" s="1"/>
  <c r="G23" i="10"/>
  <c r="H23" i="10" s="1"/>
  <c r="G22" i="10"/>
  <c r="H22" i="10" s="1"/>
  <c r="F21" i="10"/>
  <c r="F30" i="10" s="1"/>
  <c r="F20" i="10"/>
  <c r="F29" i="10" s="1"/>
  <c r="F58" i="9"/>
  <c r="G58" i="9" s="1"/>
  <c r="H58" i="9" s="1"/>
  <c r="F21" i="9"/>
  <c r="G21" i="9" s="1"/>
  <c r="F20" i="9"/>
  <c r="G20" i="9" s="1"/>
  <c r="H20" i="9" s="1"/>
  <c r="I36" i="1" l="1"/>
  <c r="I54" i="1"/>
  <c r="I44" i="1"/>
  <c r="I45" i="1"/>
  <c r="F26" i="11"/>
  <c r="I48" i="1"/>
  <c r="I52" i="1"/>
  <c r="I40" i="1"/>
  <c r="I46" i="1"/>
  <c r="I55" i="1"/>
  <c r="I53" i="1"/>
  <c r="F58" i="1"/>
  <c r="F29" i="14"/>
  <c r="H24" i="14"/>
  <c r="H31" i="14" s="1"/>
  <c r="G29" i="13"/>
  <c r="G26" i="13"/>
  <c r="H20" i="13"/>
  <c r="H29" i="13" s="1"/>
  <c r="G30" i="13"/>
  <c r="F30" i="13"/>
  <c r="F26" i="13"/>
  <c r="F26" i="12"/>
  <c r="G21" i="12"/>
  <c r="H21" i="12" s="1"/>
  <c r="H30" i="12" s="1"/>
  <c r="F29" i="11"/>
  <c r="G20" i="11"/>
  <c r="H24" i="11"/>
  <c r="H31" i="11" s="1"/>
  <c r="H24" i="10"/>
  <c r="H31" i="10" s="1"/>
  <c r="G26" i="14"/>
  <c r="H20" i="14"/>
  <c r="G29" i="14"/>
  <c r="H21" i="14"/>
  <c r="H30" i="14" s="1"/>
  <c r="G30" i="14"/>
  <c r="F30" i="14"/>
  <c r="G58" i="14"/>
  <c r="G58" i="1" s="1"/>
  <c r="F26" i="14"/>
  <c r="H22" i="13"/>
  <c r="H26" i="13" s="1"/>
  <c r="G58" i="13"/>
  <c r="G31" i="13"/>
  <c r="F29" i="13"/>
  <c r="G58" i="12"/>
  <c r="G20" i="12"/>
  <c r="G31" i="12"/>
  <c r="H20" i="11"/>
  <c r="G21" i="11"/>
  <c r="G26" i="11" s="1"/>
  <c r="G29" i="11"/>
  <c r="G20" i="10"/>
  <c r="F26" i="10"/>
  <c r="G21" i="10"/>
  <c r="F30" i="9"/>
  <c r="F23" i="1"/>
  <c r="G30" i="1" l="1"/>
  <c r="G30" i="12"/>
  <c r="H30" i="13"/>
  <c r="H29" i="14"/>
  <c r="H26" i="14"/>
  <c r="G60" i="14"/>
  <c r="H58" i="14"/>
  <c r="H60" i="14" s="1"/>
  <c r="G60" i="13"/>
  <c r="H58" i="13"/>
  <c r="H60" i="13" s="1"/>
  <c r="G60" i="12"/>
  <c r="H58" i="12"/>
  <c r="G26" i="12"/>
  <c r="G29" i="12"/>
  <c r="H20" i="12"/>
  <c r="G30" i="11"/>
  <c r="H21" i="11"/>
  <c r="H30" i="11" s="1"/>
  <c r="H29" i="11"/>
  <c r="H21" i="10"/>
  <c r="H30" i="10" s="1"/>
  <c r="G30" i="10"/>
  <c r="G26" i="10"/>
  <c r="G29" i="10"/>
  <c r="H20" i="10"/>
  <c r="G23" i="9"/>
  <c r="H60" i="12" l="1"/>
  <c r="H58" i="1"/>
  <c r="I58" i="1" s="1"/>
  <c r="H26" i="11"/>
  <c r="H29" i="12"/>
  <c r="H26" i="12"/>
  <c r="H26" i="10"/>
  <c r="H29" i="10"/>
  <c r="H23" i="9"/>
  <c r="H23" i="1" s="1"/>
  <c r="G23" i="1"/>
  <c r="O16" i="14"/>
  <c r="P16" i="14" s="1"/>
  <c r="N16" i="14"/>
  <c r="O15" i="14"/>
  <c r="N15" i="14"/>
  <c r="O14" i="14"/>
  <c r="N14" i="14"/>
  <c r="O13" i="14"/>
  <c r="N13" i="14"/>
  <c r="O12" i="14"/>
  <c r="P12" i="14" s="1"/>
  <c r="N12" i="14"/>
  <c r="O11" i="14"/>
  <c r="P11" i="14" s="1"/>
  <c r="N11" i="14"/>
  <c r="O16" i="13"/>
  <c r="P16" i="13" s="1"/>
  <c r="N16" i="13"/>
  <c r="O15" i="13"/>
  <c r="N15" i="13"/>
  <c r="O14" i="13"/>
  <c r="N14" i="13"/>
  <c r="O13" i="13"/>
  <c r="N13" i="13"/>
  <c r="O12" i="13"/>
  <c r="P12" i="13" s="1"/>
  <c r="N12" i="13"/>
  <c r="O11" i="13"/>
  <c r="P11" i="13" s="1"/>
  <c r="N11" i="13"/>
  <c r="O16" i="12"/>
  <c r="P16" i="12" s="1"/>
  <c r="N16" i="12"/>
  <c r="O15" i="12"/>
  <c r="P15" i="12" s="1"/>
  <c r="N15" i="12"/>
  <c r="O14" i="12"/>
  <c r="N14" i="12"/>
  <c r="O13" i="12"/>
  <c r="N13" i="12"/>
  <c r="O12" i="12"/>
  <c r="P12" i="12" s="1"/>
  <c r="N12" i="12"/>
  <c r="O11" i="12"/>
  <c r="N11" i="12"/>
  <c r="O16" i="11"/>
  <c r="P16" i="11" s="1"/>
  <c r="N16" i="11"/>
  <c r="O15" i="11"/>
  <c r="P15" i="11" s="1"/>
  <c r="N15" i="11"/>
  <c r="O14" i="11"/>
  <c r="N14" i="11"/>
  <c r="O13" i="11"/>
  <c r="N13" i="11"/>
  <c r="O12" i="11"/>
  <c r="P12" i="11" s="1"/>
  <c r="N12" i="11"/>
  <c r="O11" i="11"/>
  <c r="N11" i="11"/>
  <c r="O16" i="10"/>
  <c r="P16" i="10" s="1"/>
  <c r="N16" i="10"/>
  <c r="O15" i="10"/>
  <c r="N15" i="10"/>
  <c r="O14" i="10"/>
  <c r="N14" i="10"/>
  <c r="O13" i="10"/>
  <c r="N13" i="10"/>
  <c r="O12" i="10"/>
  <c r="P12" i="10" s="1"/>
  <c r="N12" i="10"/>
  <c r="O11" i="10"/>
  <c r="P11" i="10" s="1"/>
  <c r="N11" i="10"/>
  <c r="N12" i="9"/>
  <c r="N13" i="9"/>
  <c r="N14" i="9"/>
  <c r="N15" i="9"/>
  <c r="N16" i="9"/>
  <c r="N11" i="9"/>
  <c r="I23" i="1" l="1"/>
  <c r="P15" i="14"/>
  <c r="P15" i="13"/>
  <c r="P11" i="12"/>
  <c r="P11" i="11"/>
  <c r="P15" i="10"/>
  <c r="P14" i="14"/>
  <c r="P13" i="14"/>
  <c r="P14" i="13"/>
  <c r="P13" i="13"/>
  <c r="P14" i="12"/>
  <c r="P13" i="12"/>
  <c r="P14" i="11"/>
  <c r="P13" i="11"/>
  <c r="P14" i="10"/>
  <c r="P13" i="10"/>
  <c r="H59" i="1" l="1"/>
  <c r="G59" i="1"/>
  <c r="F11" i="12"/>
  <c r="O12" i="9"/>
  <c r="P12" i="9" s="1"/>
  <c r="O13" i="9"/>
  <c r="P13" i="9" s="1"/>
  <c r="O14" i="9"/>
  <c r="P14" i="9" s="1"/>
  <c r="O15" i="9"/>
  <c r="O16" i="9"/>
  <c r="P16" i="9" s="1"/>
  <c r="O11" i="9"/>
  <c r="I59" i="1" l="1"/>
  <c r="G11" i="12"/>
  <c r="N20" i="12"/>
  <c r="P15" i="9"/>
  <c r="P11" i="9"/>
  <c r="F13" i="14"/>
  <c r="N22" i="14" l="1"/>
  <c r="H11" i="12"/>
  <c r="P20" i="12" s="1"/>
  <c r="O20" i="12"/>
  <c r="G13" i="14"/>
  <c r="O22" i="14" s="1"/>
  <c r="H13" i="14" l="1"/>
  <c r="I13" i="14" s="1"/>
  <c r="F16" i="14"/>
  <c r="F15" i="14"/>
  <c r="F14" i="14"/>
  <c r="F12" i="14"/>
  <c r="F11" i="14"/>
  <c r="F16" i="13"/>
  <c r="F15" i="13"/>
  <c r="F14" i="13"/>
  <c r="F13" i="13"/>
  <c r="F12" i="13"/>
  <c r="F11" i="13"/>
  <c r="N25" i="14" l="1"/>
  <c r="N24" i="14"/>
  <c r="N23" i="14"/>
  <c r="N21" i="14"/>
  <c r="N20" i="14"/>
  <c r="N24" i="13"/>
  <c r="N25" i="13"/>
  <c r="N23" i="13"/>
  <c r="N22" i="13"/>
  <c r="N21" i="13"/>
  <c r="N20" i="13"/>
  <c r="P22" i="14"/>
  <c r="G11" i="13"/>
  <c r="O20" i="13" s="1"/>
  <c r="G14" i="13"/>
  <c r="O23" i="13" s="1"/>
  <c r="G13" i="13"/>
  <c r="O22" i="13" s="1"/>
  <c r="G16" i="14"/>
  <c r="O25" i="14" s="1"/>
  <c r="G15" i="14"/>
  <c r="O24" i="14" s="1"/>
  <c r="G11" i="14"/>
  <c r="O20" i="14" s="1"/>
  <c r="G14" i="14"/>
  <c r="O23" i="14" s="1"/>
  <c r="G12" i="13"/>
  <c r="O21" i="13" s="1"/>
  <c r="G16" i="13"/>
  <c r="O25" i="13" s="1"/>
  <c r="G15" i="13"/>
  <c r="O24" i="13" s="1"/>
  <c r="G12" i="14"/>
  <c r="O21" i="14" s="1"/>
  <c r="F18" i="14"/>
  <c r="F18" i="13"/>
  <c r="F16" i="12"/>
  <c r="N25" i="12" s="1"/>
  <c r="F15" i="12"/>
  <c r="N24" i="12" s="1"/>
  <c r="F14" i="12"/>
  <c r="F13" i="12"/>
  <c r="N22" i="12" s="1"/>
  <c r="F12" i="12"/>
  <c r="N21" i="12" s="1"/>
  <c r="F16" i="11"/>
  <c r="F15" i="11"/>
  <c r="F14" i="11"/>
  <c r="I14" i="14" l="1"/>
  <c r="F28" i="14"/>
  <c r="F28" i="13"/>
  <c r="N23" i="12"/>
  <c r="N25" i="11"/>
  <c r="N24" i="11"/>
  <c r="N23" i="11"/>
  <c r="H14" i="14"/>
  <c r="P23" i="14" s="1"/>
  <c r="H15" i="13"/>
  <c r="P24" i="13" s="1"/>
  <c r="H11" i="13"/>
  <c r="P20" i="13" s="1"/>
  <c r="H14" i="13"/>
  <c r="G14" i="11"/>
  <c r="O23" i="11" s="1"/>
  <c r="G16" i="11"/>
  <c r="O25" i="11" s="1"/>
  <c r="G15" i="11"/>
  <c r="O24" i="11" s="1"/>
  <c r="G16" i="12"/>
  <c r="O25" i="12" s="1"/>
  <c r="G15" i="12"/>
  <c r="O24" i="12" s="1"/>
  <c r="G14" i="12"/>
  <c r="G13" i="12"/>
  <c r="O22" i="12" s="1"/>
  <c r="G12" i="12"/>
  <c r="O21" i="12" s="1"/>
  <c r="H13" i="13"/>
  <c r="H16" i="14"/>
  <c r="H15" i="14"/>
  <c r="G18" i="14"/>
  <c r="G28" i="14" s="1"/>
  <c r="G33" i="14" s="1"/>
  <c r="G34" i="14" s="1"/>
  <c r="G61" i="14" s="1"/>
  <c r="G62" i="14" s="1"/>
  <c r="G63" i="14" s="1"/>
  <c r="G64" i="14" s="1"/>
  <c r="H11" i="14"/>
  <c r="P20" i="14" s="1"/>
  <c r="H12" i="13"/>
  <c r="H16" i="13"/>
  <c r="G18" i="13"/>
  <c r="G28" i="13" s="1"/>
  <c r="G33" i="13" s="1"/>
  <c r="G34" i="13" s="1"/>
  <c r="G61" i="13" s="1"/>
  <c r="G62" i="13" s="1"/>
  <c r="G63" i="13" s="1"/>
  <c r="G64" i="13" s="1"/>
  <c r="H12" i="14"/>
  <c r="I12" i="14" s="1"/>
  <c r="F18" i="12"/>
  <c r="F16" i="10"/>
  <c r="F15" i="10"/>
  <c r="F14" i="10"/>
  <c r="F11" i="10"/>
  <c r="F13" i="10"/>
  <c r="F12" i="10"/>
  <c r="P25" i="14" l="1"/>
  <c r="I16" i="14"/>
  <c r="P24" i="14"/>
  <c r="I15" i="14"/>
  <c r="F33" i="14"/>
  <c r="I11" i="14"/>
  <c r="I15" i="13"/>
  <c r="P25" i="13"/>
  <c r="I16" i="13"/>
  <c r="P23" i="13"/>
  <c r="I14" i="13"/>
  <c r="P22" i="13"/>
  <c r="I13" i="13"/>
  <c r="P21" i="13"/>
  <c r="I12" i="13"/>
  <c r="I11" i="13"/>
  <c r="F33" i="13"/>
  <c r="F28" i="12"/>
  <c r="N21" i="10"/>
  <c r="N25" i="10"/>
  <c r="N24" i="10"/>
  <c r="N23" i="10"/>
  <c r="N22" i="10"/>
  <c r="N20" i="10"/>
  <c r="H14" i="12"/>
  <c r="P23" i="12" s="1"/>
  <c r="O23" i="12"/>
  <c r="P21" i="14"/>
  <c r="H14" i="11"/>
  <c r="P23" i="11" s="1"/>
  <c r="H16" i="11"/>
  <c r="P25" i="11" s="1"/>
  <c r="H15" i="11"/>
  <c r="G12" i="10"/>
  <c r="O21" i="10" s="1"/>
  <c r="G14" i="10"/>
  <c r="O23" i="10" s="1"/>
  <c r="G16" i="10"/>
  <c r="O25" i="10" s="1"/>
  <c r="G15" i="10"/>
  <c r="O24" i="10" s="1"/>
  <c r="G13" i="10"/>
  <c r="O22" i="10" s="1"/>
  <c r="G11" i="10"/>
  <c r="O20" i="10" s="1"/>
  <c r="H16" i="12"/>
  <c r="P25" i="12" s="1"/>
  <c r="G18" i="12"/>
  <c r="G28" i="12" s="1"/>
  <c r="G33" i="12" s="1"/>
  <c r="G34" i="12" s="1"/>
  <c r="G61" i="12" s="1"/>
  <c r="G62" i="12" s="1"/>
  <c r="G63" i="12" s="1"/>
  <c r="G64" i="12" s="1"/>
  <c r="H15" i="12"/>
  <c r="P24" i="12" s="1"/>
  <c r="H13" i="12"/>
  <c r="P22" i="12" s="1"/>
  <c r="H12" i="12"/>
  <c r="P21" i="12" s="1"/>
  <c r="H18" i="13"/>
  <c r="H18" i="14"/>
  <c r="F18" i="10"/>
  <c r="H41" i="9"/>
  <c r="G41" i="9"/>
  <c r="G24" i="9"/>
  <c r="G24" i="1" s="1"/>
  <c r="G22" i="9"/>
  <c r="H21" i="9"/>
  <c r="F41" i="9"/>
  <c r="F31" i="9"/>
  <c r="G31" i="1" s="1"/>
  <c r="F29" i="9"/>
  <c r="G29" i="1" s="1"/>
  <c r="F26" i="9"/>
  <c r="F16" i="9"/>
  <c r="F15" i="9"/>
  <c r="F14" i="9"/>
  <c r="F13" i="9"/>
  <c r="F12" i="9"/>
  <c r="F11" i="9"/>
  <c r="G21" i="1"/>
  <c r="F24" i="1"/>
  <c r="F22" i="1"/>
  <c r="F21" i="1"/>
  <c r="F20" i="1"/>
  <c r="F13" i="11"/>
  <c r="F12" i="11"/>
  <c r="F11" i="11"/>
  <c r="H28" i="14" l="1"/>
  <c r="I18" i="14"/>
  <c r="F34" i="14"/>
  <c r="F34" i="13"/>
  <c r="H28" i="13"/>
  <c r="I18" i="13"/>
  <c r="I14" i="12"/>
  <c r="F33" i="12"/>
  <c r="N22" i="11"/>
  <c r="I16" i="11"/>
  <c r="P24" i="11"/>
  <c r="I15" i="11"/>
  <c r="I14" i="11"/>
  <c r="N21" i="11"/>
  <c r="N20" i="11"/>
  <c r="F28" i="10"/>
  <c r="N25" i="9"/>
  <c r="N24" i="9"/>
  <c r="N22" i="9"/>
  <c r="N21" i="9"/>
  <c r="N20" i="9"/>
  <c r="F14" i="1"/>
  <c r="N23" i="9"/>
  <c r="G22" i="1"/>
  <c r="G30" i="9"/>
  <c r="H30" i="1" s="1"/>
  <c r="I30" i="1" s="1"/>
  <c r="G20" i="1"/>
  <c r="G41" i="1"/>
  <c r="H24" i="9"/>
  <c r="H31" i="9" s="1"/>
  <c r="H14" i="10"/>
  <c r="P23" i="10" s="1"/>
  <c r="G13" i="11"/>
  <c r="O22" i="11" s="1"/>
  <c r="H12" i="10"/>
  <c r="H16" i="10"/>
  <c r="P25" i="10" s="1"/>
  <c r="H15" i="10"/>
  <c r="P24" i="10" s="1"/>
  <c r="G18" i="10"/>
  <c r="G28" i="10" s="1"/>
  <c r="G33" i="10" s="1"/>
  <c r="G34" i="10" s="1"/>
  <c r="H13" i="10"/>
  <c r="P22" i="10" s="1"/>
  <c r="H11" i="10"/>
  <c r="G12" i="11"/>
  <c r="O21" i="11" s="1"/>
  <c r="H18" i="12"/>
  <c r="H28" i="12" s="1"/>
  <c r="H33" i="12" s="1"/>
  <c r="H34" i="12" s="1"/>
  <c r="H61" i="12" s="1"/>
  <c r="H62" i="12" s="1"/>
  <c r="H63" i="12" s="1"/>
  <c r="H64" i="12" s="1"/>
  <c r="G14" i="9"/>
  <c r="O23" i="9" s="1"/>
  <c r="F41" i="1"/>
  <c r="H41" i="1"/>
  <c r="F26" i="1"/>
  <c r="G49" i="1"/>
  <c r="H49" i="1"/>
  <c r="F49" i="1"/>
  <c r="G11" i="9"/>
  <c r="F11" i="1"/>
  <c r="F18" i="9"/>
  <c r="H29" i="9"/>
  <c r="F15" i="1"/>
  <c r="G15" i="9"/>
  <c r="O24" i="9" s="1"/>
  <c r="G26" i="9"/>
  <c r="F12" i="1"/>
  <c r="G12" i="9"/>
  <c r="O21" i="9" s="1"/>
  <c r="F16" i="1"/>
  <c r="G16" i="9"/>
  <c r="O25" i="9" s="1"/>
  <c r="G29" i="9"/>
  <c r="H29" i="1" s="1"/>
  <c r="I29" i="1" s="1"/>
  <c r="H22" i="9"/>
  <c r="H30" i="9" s="1"/>
  <c r="F13" i="1"/>
  <c r="G13" i="9"/>
  <c r="O22" i="9" s="1"/>
  <c r="G11" i="11"/>
  <c r="O20" i="11" s="1"/>
  <c r="F18" i="11"/>
  <c r="G31" i="9"/>
  <c r="H31" i="1" s="1"/>
  <c r="I31" i="1" s="1"/>
  <c r="F61" i="14" l="1"/>
  <c r="H33" i="14"/>
  <c r="I28" i="14"/>
  <c r="H33" i="13"/>
  <c r="I28" i="13"/>
  <c r="F61" i="13"/>
  <c r="I28" i="12"/>
  <c r="I33" i="12"/>
  <c r="F34" i="12"/>
  <c r="I18" i="12"/>
  <c r="I49" i="1"/>
  <c r="F28" i="11"/>
  <c r="P21" i="10"/>
  <c r="I12" i="10"/>
  <c r="I16" i="10"/>
  <c r="I15" i="10"/>
  <c r="I14" i="10"/>
  <c r="I13" i="10"/>
  <c r="P20" i="10"/>
  <c r="I11" i="10"/>
  <c r="F33" i="10"/>
  <c r="F28" i="9"/>
  <c r="I41" i="1"/>
  <c r="G26" i="1"/>
  <c r="H14" i="9"/>
  <c r="P23" i="9" s="1"/>
  <c r="H13" i="11"/>
  <c r="P22" i="11" s="1"/>
  <c r="H13" i="9"/>
  <c r="H11" i="9"/>
  <c r="I11" i="9" s="1"/>
  <c r="O20" i="9"/>
  <c r="H18" i="10"/>
  <c r="H28" i="10" s="1"/>
  <c r="H33" i="10" s="1"/>
  <c r="H34" i="10" s="1"/>
  <c r="H12" i="11"/>
  <c r="P21" i="11" s="1"/>
  <c r="H16" i="9"/>
  <c r="P25" i="9" s="1"/>
  <c r="H15" i="9"/>
  <c r="F18" i="1"/>
  <c r="H11" i="11"/>
  <c r="P20" i="11" s="1"/>
  <c r="G18" i="11"/>
  <c r="G28" i="11" s="1"/>
  <c r="G33" i="11" s="1"/>
  <c r="G34" i="11" s="1"/>
  <c r="H12" i="9"/>
  <c r="P21" i="9" s="1"/>
  <c r="G18" i="9"/>
  <c r="G28" i="9" s="1"/>
  <c r="H26" i="9"/>
  <c r="H34" i="14" l="1"/>
  <c r="I33" i="14"/>
  <c r="F62" i="14"/>
  <c r="F62" i="13"/>
  <c r="H34" i="13"/>
  <c r="I33" i="13"/>
  <c r="I34" i="12"/>
  <c r="F61" i="12"/>
  <c r="I13" i="11"/>
  <c r="I12" i="11"/>
  <c r="I11" i="11"/>
  <c r="F33" i="11"/>
  <c r="I33" i="10"/>
  <c r="F34" i="10"/>
  <c r="I34" i="10" s="1"/>
  <c r="I18" i="10"/>
  <c r="I28" i="10"/>
  <c r="I16" i="9"/>
  <c r="P24" i="9"/>
  <c r="I15" i="9"/>
  <c r="I14" i="9"/>
  <c r="P22" i="9"/>
  <c r="I13" i="9"/>
  <c r="I12" i="9"/>
  <c r="G28" i="1"/>
  <c r="F33" i="9"/>
  <c r="G33" i="9"/>
  <c r="G34" i="9" s="1"/>
  <c r="H28" i="1"/>
  <c r="P20" i="9"/>
  <c r="H18" i="9"/>
  <c r="I18" i="9" s="1"/>
  <c r="H18" i="11"/>
  <c r="H28" i="11" s="1"/>
  <c r="H33" i="11" s="1"/>
  <c r="H34" i="11" s="1"/>
  <c r="F63" i="14" l="1"/>
  <c r="H61" i="14"/>
  <c r="I34" i="14"/>
  <c r="H61" i="13"/>
  <c r="I34" i="13"/>
  <c r="F63" i="13"/>
  <c r="I61" i="12"/>
  <c r="F62" i="12"/>
  <c r="I28" i="11"/>
  <c r="I33" i="11"/>
  <c r="F34" i="11"/>
  <c r="I34" i="11" s="1"/>
  <c r="I18" i="11"/>
  <c r="I28" i="1"/>
  <c r="F34" i="9"/>
  <c r="H28" i="9"/>
  <c r="G2" i="9"/>
  <c r="A4" i="9"/>
  <c r="A3" i="9"/>
  <c r="A2" i="9"/>
  <c r="A1" i="9"/>
  <c r="A16" i="14"/>
  <c r="A15" i="13"/>
  <c r="A14" i="12"/>
  <c r="A13" i="11"/>
  <c r="A12" i="10"/>
  <c r="A11" i="9"/>
  <c r="F57" i="1"/>
  <c r="I57" i="1" s="1"/>
  <c r="D58" i="9"/>
  <c r="H49" i="9"/>
  <c r="G49" i="9"/>
  <c r="F49" i="9"/>
  <c r="H62" i="14" l="1"/>
  <c r="I61" i="14"/>
  <c r="F64" i="14"/>
  <c r="F64" i="13"/>
  <c r="H62" i="13"/>
  <c r="I61" i="13"/>
  <c r="I62" i="12"/>
  <c r="F63" i="12"/>
  <c r="H33" i="9"/>
  <c r="I33" i="9" s="1"/>
  <c r="I28" i="9"/>
  <c r="F60" i="10"/>
  <c r="F61" i="10" s="1"/>
  <c r="F60" i="9"/>
  <c r="F60" i="11"/>
  <c r="F61" i="11" s="1"/>
  <c r="H34" i="9"/>
  <c r="I34" i="9" s="1"/>
  <c r="H22" i="1"/>
  <c r="I22" i="1" s="1"/>
  <c r="G16" i="1"/>
  <c r="G15" i="1"/>
  <c r="G14" i="1"/>
  <c r="G13" i="1"/>
  <c r="G12" i="1"/>
  <c r="H21" i="1"/>
  <c r="I21" i="1" s="1"/>
  <c r="H20" i="1"/>
  <c r="I20" i="1" s="1"/>
  <c r="G11" i="1"/>
  <c r="H24" i="1"/>
  <c r="I24" i="1" s="1"/>
  <c r="H63" i="14" l="1"/>
  <c r="I62" i="14"/>
  <c r="H63" i="13"/>
  <c r="I62" i="13"/>
  <c r="I63" i="12"/>
  <c r="F64" i="12"/>
  <c r="F62" i="11"/>
  <c r="F62" i="10"/>
  <c r="F60" i="1"/>
  <c r="F61" i="9"/>
  <c r="G60" i="10"/>
  <c r="G61" i="10" s="1"/>
  <c r="G62" i="10" s="1"/>
  <c r="G63" i="10" s="1"/>
  <c r="G64" i="10" s="1"/>
  <c r="G60" i="11"/>
  <c r="G61" i="11" s="1"/>
  <c r="G62" i="11" s="1"/>
  <c r="G63" i="11" s="1"/>
  <c r="G64" i="11" s="1"/>
  <c r="G60" i="9"/>
  <c r="G61" i="9" s="1"/>
  <c r="H26" i="1"/>
  <c r="I26" i="1" s="1"/>
  <c r="H16" i="1"/>
  <c r="I16" i="1" s="1"/>
  <c r="H15" i="1"/>
  <c r="I15" i="1" s="1"/>
  <c r="H14" i="1"/>
  <c r="I14" i="1" s="1"/>
  <c r="G18" i="1"/>
  <c r="H13" i="1"/>
  <c r="I13" i="1" s="1"/>
  <c r="H12" i="1"/>
  <c r="I12" i="1" s="1"/>
  <c r="H11" i="1"/>
  <c r="I11" i="1" s="1"/>
  <c r="H64" i="14" l="1"/>
  <c r="I64" i="14" s="1"/>
  <c r="I65" i="14" s="1"/>
  <c r="O16" i="1" s="1"/>
  <c r="I63" i="14"/>
  <c r="H64" i="13"/>
  <c r="I64" i="13" s="1"/>
  <c r="I65" i="13" s="1"/>
  <c r="O15" i="1" s="1"/>
  <c r="I63" i="13"/>
  <c r="I64" i="12"/>
  <c r="I65" i="12" s="1"/>
  <c r="O14" i="1" s="1"/>
  <c r="F63" i="11"/>
  <c r="F63" i="10"/>
  <c r="H60" i="9"/>
  <c r="H61" i="9" s="1"/>
  <c r="I61" i="9" s="1"/>
  <c r="H60" i="10"/>
  <c r="H61" i="10" s="1"/>
  <c r="H62" i="10" s="1"/>
  <c r="H63" i="10" s="1"/>
  <c r="H64" i="10" s="1"/>
  <c r="H60" i="11"/>
  <c r="H61" i="11" s="1"/>
  <c r="H62" i="11" s="1"/>
  <c r="H63" i="11" s="1"/>
  <c r="G60" i="1"/>
  <c r="F33" i="1"/>
  <c r="H18" i="1"/>
  <c r="F62" i="9"/>
  <c r="I62" i="11" l="1"/>
  <c r="F64" i="11"/>
  <c r="I63" i="11"/>
  <c r="I61" i="11"/>
  <c r="I62" i="10"/>
  <c r="F64" i="10"/>
  <c r="I64" i="10" s="1"/>
  <c r="I65" i="10" s="1"/>
  <c r="I63" i="10"/>
  <c r="I61" i="10"/>
  <c r="F34" i="1"/>
  <c r="H60" i="1"/>
  <c r="F63" i="9"/>
  <c r="H62" i="9"/>
  <c r="H63" i="9" s="1"/>
  <c r="H64" i="9" s="1"/>
  <c r="G33" i="1"/>
  <c r="G34" i="1" s="1"/>
  <c r="G61" i="1" s="1"/>
  <c r="G62" i="1" s="1"/>
  <c r="G63" i="1" s="1"/>
  <c r="G64" i="1" s="1"/>
  <c r="H64" i="11"/>
  <c r="I64" i="11" l="1"/>
  <c r="I65" i="11" s="1"/>
  <c r="F61" i="1"/>
  <c r="F62" i="1" s="1"/>
  <c r="F63" i="1" s="1"/>
  <c r="F64" i="1" s="1"/>
  <c r="H33" i="1"/>
  <c r="H34" i="1" s="1"/>
  <c r="H61" i="1" s="1"/>
  <c r="H62" i="1" s="1"/>
  <c r="H63" i="1" s="1"/>
  <c r="H64" i="1" s="1"/>
  <c r="F64" i="9"/>
  <c r="G62" i="9"/>
  <c r="I62" i="9" s="1"/>
  <c r="I34" i="1" l="1"/>
  <c r="I33" i="1"/>
  <c r="I18" i="1"/>
  <c r="G63" i="9"/>
  <c r="I63" i="9" s="1"/>
  <c r="I60" i="1"/>
  <c r="G64" i="9" l="1"/>
  <c r="I64" i="9" s="1"/>
  <c r="I65" i="9" s="1"/>
  <c r="O13" i="1"/>
  <c r="O11" i="1" l="1"/>
  <c r="O12" i="1"/>
  <c r="O17" i="1" l="1"/>
  <c r="D58" i="1"/>
  <c r="P12" i="1" l="1"/>
  <c r="P13" i="1"/>
  <c r="P15" i="1"/>
  <c r="P14" i="1"/>
  <c r="P16" i="1"/>
  <c r="P17" i="1"/>
  <c r="P11" i="1"/>
  <c r="I61" i="1"/>
  <c r="I62" i="1" l="1"/>
  <c r="I64" i="1" l="1"/>
  <c r="I65" i="1" s="1"/>
  <c r="I63" i="1"/>
</calcChain>
</file>

<file path=xl/sharedStrings.xml><?xml version="1.0" encoding="utf-8"?>
<sst xmlns="http://schemas.openxmlformats.org/spreadsheetml/2006/main" count="515" uniqueCount="77">
  <si>
    <t>Cumulative Budget</t>
  </si>
  <si>
    <t>Budget Cost Category</t>
  </si>
  <si>
    <t>Funds Requested</t>
  </si>
  <si>
    <t>Year 1</t>
  </si>
  <si>
    <t>Year 2</t>
  </si>
  <si>
    <t>Year 3</t>
  </si>
  <si>
    <t>Total Project</t>
  </si>
  <si>
    <t>A. Direct Labor - Key Personnel</t>
  </si>
  <si>
    <t>Total Labor Costs (A+B)</t>
  </si>
  <si>
    <t>C. Direct Costs - Equipment</t>
  </si>
  <si>
    <t>D. Direct Costs - Travel</t>
  </si>
  <si>
    <t>E. Direct Costs - Participant/Trainee Support Costs</t>
  </si>
  <si>
    <t>F. Other Direct Costs</t>
  </si>
  <si>
    <t>G. Total Direct Costs (A+B+C+D+E+F)</t>
  </si>
  <si>
    <t>I. Total Direct and Indirect Costs (G+H)</t>
  </si>
  <si>
    <t>Domestic Travel</t>
  </si>
  <si>
    <t>Foreign Travel</t>
  </si>
  <si>
    <t>Tuition/Fees/Health Insurance</t>
  </si>
  <si>
    <t>Stipends</t>
  </si>
  <si>
    <t>Travel</t>
  </si>
  <si>
    <t>Subsistence</t>
  </si>
  <si>
    <t>Other</t>
  </si>
  <si>
    <t>Materials and Supplies</t>
  </si>
  <si>
    <t>Publication Costs</t>
  </si>
  <si>
    <t>Consultant Services</t>
  </si>
  <si>
    <t>ADP/Computer Services</t>
  </si>
  <si>
    <t>Subawards</t>
  </si>
  <si>
    <t xml:space="preserve">OCO or Facility Rental 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</si>
  <si>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</si>
  <si>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</si>
  <si>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</si>
  <si>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</si>
  <si>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</si>
  <si>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</si>
  <si>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Direct Labor - Other Personnel</t>
  </si>
  <si>
    <t>B. Fringe Benefits</t>
  </si>
  <si>
    <t>Subtotal Salary</t>
  </si>
  <si>
    <t>Subtotal Fringe</t>
  </si>
  <si>
    <t>Faculty</t>
  </si>
  <si>
    <t>Post Doctoral Associate</t>
  </si>
  <si>
    <t xml:space="preserve">PI Name: </t>
  </si>
  <si>
    <t xml:space="preserve">Proposal Title: 
</t>
  </si>
  <si>
    <t>PI Salary</t>
  </si>
  <si>
    <t>No. Months</t>
  </si>
  <si>
    <t>Tuition/ Unit</t>
  </si>
  <si>
    <t>Units</t>
  </si>
  <si>
    <t>H. Indirect Costs</t>
  </si>
  <si>
    <t>Project Dates:</t>
  </si>
  <si>
    <t>Program:</t>
  </si>
  <si>
    <t>Dates</t>
  </si>
  <si>
    <t xml:space="preserve">Agency: </t>
  </si>
  <si>
    <t>Dr. XXX (PI)</t>
  </si>
  <si>
    <t>Dr. XXX (CoPI1)</t>
  </si>
  <si>
    <t>Dr. XXX (CoPI2)</t>
  </si>
  <si>
    <t>Dr. XXX (CoPI3)</t>
  </si>
  <si>
    <t>Dr. XXX (CoPI4)</t>
  </si>
  <si>
    <t>Dr. XXX (CoPI5)</t>
  </si>
  <si>
    <t>OPS Adjunct and Non-Students</t>
  </si>
  <si>
    <t xml:space="preserve">Students - Undergrad and Grad, GRA and GTA </t>
  </si>
  <si>
    <t>3.5% annual increase</t>
  </si>
  <si>
    <t>HURON Percentages</t>
  </si>
  <si>
    <t>*Graduate Assistantship Agreement (GAA) - graduate student hired on contract that pays stipend plus tuition</t>
  </si>
  <si>
    <t>**OPS Student - undergraduate or graduate student hired hourly without tuition support</t>
  </si>
  <si>
    <t>*Graduate Student (GAA)</t>
  </si>
  <si>
    <t>**OPS Graduate Student</t>
  </si>
  <si>
    <t>**OPS Undergraduate Student</t>
  </si>
  <si>
    <t>Annual Wage</t>
  </si>
  <si>
    <t>Fringe Rate</t>
  </si>
  <si>
    <t>Subtotal Other Personnel</t>
  </si>
  <si>
    <t>By PI</t>
  </si>
  <si>
    <t xml:space="preserve">Total Project </t>
  </si>
  <si>
    <t>OH Return %</t>
  </si>
  <si>
    <t>Total Budget</t>
  </si>
  <si>
    <t>FY 2021-2022 fringe rates submitted to DHHS for approval. These rates are subject to change contingent upon DHHS approval.</t>
  </si>
  <si>
    <t>Months</t>
  </si>
  <si>
    <t>Effort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</si>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</sst>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  <numFmt numFmtId="166" formatCode="#,##0.0000000_);\(#,##0.0000000\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i/>
      <sz val="9"/>
      <name val="Arial"/>
      <family val="2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1" xfId="0" applyBorder="1"/>
    <xf numFmtId="42" fontId="0" fillId="0" borderId="1" xfId="0" applyNumberFormat="1" applyBorder="1"/>
    <xf numFmtId="0" fontId="2" fillId="0" borderId="0" xfId="0" applyFont="1" applyFill="1" applyBorder="1"/>
    <xf numFmtId="42" fontId="2" fillId="0" borderId="0" xfId="0" applyNumberFormat="1" applyFont="1" applyFill="1" applyBorder="1"/>
    <xf numFmtId="0" fontId="7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7" fillId="0" borderId="0" xfId="0" applyFont="1" applyFill="1"/>
    <xf numFmtId="0" fontId="4" fillId="0" borderId="0" xfId="0" applyFont="1" applyFill="1" applyBorder="1"/>
    <xf numFmtId="0" fontId="4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0" fontId="7" fillId="0" borderId="4" xfId="0" applyNumberFormat="1" applyFont="1" applyBorder="1" applyAlignment="1">
      <alignment horizontal="right"/>
    </xf>
    <xf numFmtId="0" fontId="0" fillId="0" borderId="4" xfId="0" applyBorder="1"/>
    <xf numFmtId="0" fontId="5" fillId="0" borderId="4" xfId="0" applyFont="1" applyBorder="1" applyAlignment="1">
      <alignment horizontal="left"/>
    </xf>
    <xf numFmtId="42" fontId="0" fillId="2" borderId="1" xfId="0" applyNumberFormat="1" applyFill="1" applyBorder="1"/>
    <xf numFmtId="0" fontId="0" fillId="2" borderId="0" xfId="0" applyFill="1"/>
    <xf numFmtId="0" fontId="3" fillId="0" borderId="8" xfId="0" applyFont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" xfId="0" applyFont="1" applyFill="1" applyBorder="1"/>
    <xf numFmtId="164" fontId="2" fillId="0" borderId="1" xfId="1" applyNumberFormat="1" applyFont="1" applyFill="1" applyBorder="1"/>
    <xf numFmtId="0" fontId="2" fillId="0" borderId="1" xfId="0" applyFont="1" applyFill="1" applyBorder="1" applyAlignment="1">
      <alignment horizontal="center"/>
    </xf>
    <xf numFmtId="9" fontId="3" fillId="0" borderId="5" xfId="2" applyFont="1" applyBorder="1" applyAlignment="1">
      <alignment horizontal="left"/>
    </xf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3" fillId="2" borderId="1" xfId="1" applyNumberFormat="1" applyFont="1" applyFill="1" applyBorder="1"/>
    <xf numFmtId="164" fontId="3" fillId="0" borderId="1" xfId="1" applyNumberFormat="1" applyFont="1" applyBorder="1"/>
    <xf numFmtId="164" fontId="3" fillId="2" borderId="10" xfId="1" applyNumberFormat="1" applyFont="1" applyFill="1" applyBorder="1"/>
    <xf numFmtId="164" fontId="3" fillId="0" borderId="10" xfId="1" applyNumberFormat="1" applyFont="1" applyBorder="1"/>
    <xf numFmtId="164" fontId="7" fillId="2" borderId="7" xfId="1" applyNumberFormat="1" applyFont="1" applyFill="1" applyBorder="1"/>
    <xf numFmtId="164" fontId="7" fillId="0" borderId="7" xfId="1" applyNumberFormat="1" applyFont="1" applyFill="1" applyBorder="1"/>
    <xf numFmtId="164" fontId="0" fillId="2" borderId="5" xfId="1" applyNumberFormat="1" applyFont="1" applyFill="1" applyBorder="1"/>
    <xf numFmtId="164" fontId="0" fillId="0" borderId="5" xfId="1" applyNumberFormat="1" applyFont="1" applyBorder="1"/>
    <xf numFmtId="164" fontId="8" fillId="2" borderId="8" xfId="1" applyNumberFormat="1" applyFont="1" applyFill="1" applyBorder="1"/>
    <xf numFmtId="164" fontId="8" fillId="0" borderId="8" xfId="1" applyNumberFormat="1" applyFont="1" applyBorder="1"/>
    <xf numFmtId="164" fontId="0" fillId="0" borderId="5" xfId="1" applyNumberFormat="1" applyFont="1" applyFill="1" applyBorder="1"/>
    <xf numFmtId="44" fontId="2" fillId="0" borderId="1" xfId="1" applyFont="1" applyFill="1" applyBorder="1"/>
    <xf numFmtId="1" fontId="2" fillId="0" borderId="1" xfId="0" applyNumberFormat="1" applyFont="1" applyFill="1" applyBorder="1"/>
    <xf numFmtId="0" fontId="4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/>
    <xf numFmtId="0" fontId="11" fillId="0" borderId="0" xfId="0" applyFont="1" applyFill="1" applyBorder="1"/>
    <xf numFmtId="165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44" fontId="0" fillId="0" borderId="0" xfId="0" applyNumberFormat="1"/>
    <xf numFmtId="42" fontId="0" fillId="0" borderId="0" xfId="0" applyNumberFormat="1"/>
    <xf numFmtId="3" fontId="0" fillId="0" borderId="0" xfId="0" applyNumberFormat="1"/>
    <xf numFmtId="166" fontId="0" fillId="0" borderId="0" xfId="0" applyNumberFormat="1"/>
    <xf numFmtId="3" fontId="0" fillId="0" borderId="25" xfId="0" applyNumberFormat="1" applyBorder="1"/>
    <xf numFmtId="3" fontId="0" fillId="0" borderId="0" xfId="0" applyNumberFormat="1" applyBorder="1"/>
    <xf numFmtId="3" fontId="0" fillId="0" borderId="26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0" fontId="0" fillId="0" borderId="25" xfId="0" applyBorder="1"/>
    <xf numFmtId="0" fontId="0" fillId="0" borderId="22" xfId="0" applyBorder="1"/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NumberFormat="1" applyBorder="1"/>
    <xf numFmtId="0" fontId="0" fillId="0" borderId="26" xfId="0" applyNumberFormat="1" applyBorder="1"/>
    <xf numFmtId="0" fontId="7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/>
    <xf numFmtId="0" fontId="2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/>
    <xf numFmtId="0" fontId="6" fillId="0" borderId="1" xfId="0" applyFont="1" applyBorder="1" applyAlignment="1">
      <alignment horizontal="center"/>
    </xf>
    <xf numFmtId="164" fontId="2" fillId="0" borderId="1" xfId="5" applyNumberFormat="1" applyFont="1" applyFill="1" applyBorder="1"/>
    <xf numFmtId="10" fontId="2" fillId="0" borderId="1" xfId="6" applyNumberFormat="1" applyFont="1" applyFill="1" applyBorder="1"/>
    <xf numFmtId="164" fontId="0" fillId="2" borderId="1" xfId="5" applyNumberFormat="1" applyFont="1" applyFill="1" applyBorder="1"/>
    <xf numFmtId="164" fontId="0" fillId="0" borderId="1" xfId="5" applyNumberFormat="1" applyFont="1" applyFill="1" applyBorder="1"/>
    <xf numFmtId="0" fontId="0" fillId="0" borderId="4" xfId="0" applyFill="1" applyBorder="1"/>
    <xf numFmtId="0" fontId="7" fillId="0" borderId="4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/>
    <xf numFmtId="164" fontId="0" fillId="0" borderId="1" xfId="5" applyNumberFormat="1" applyFont="1" applyBorder="1"/>
    <xf numFmtId="0" fontId="0" fillId="0" borderId="23" xfId="0" applyNumberFormat="1" applyBorder="1"/>
    <xf numFmtId="0" fontId="0" fillId="0" borderId="24" xfId="0" applyNumberFormat="1" applyBorder="1"/>
    <xf numFmtId="0" fontId="3" fillId="0" borderId="30" xfId="0" applyFont="1" applyBorder="1"/>
    <xf numFmtId="0" fontId="3" fillId="0" borderId="21" xfId="0" applyFont="1" applyBorder="1"/>
    <xf numFmtId="0" fontId="3" fillId="0" borderId="31" xfId="0" applyFont="1" applyBorder="1"/>
    <xf numFmtId="0" fontId="1" fillId="0" borderId="32" xfId="0" applyFont="1" applyBorder="1"/>
    <xf numFmtId="42" fontId="1" fillId="0" borderId="1" xfId="0" applyNumberFormat="1" applyFont="1" applyBorder="1"/>
    <xf numFmtId="0" fontId="3" fillId="0" borderId="34" xfId="0" applyFont="1" applyBorder="1"/>
    <xf numFmtId="42" fontId="3" fillId="0" borderId="35" xfId="0" applyNumberFormat="1" applyFont="1" applyBorder="1"/>
    <xf numFmtId="10" fontId="1" fillId="0" borderId="4" xfId="0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0" fontId="7" fillId="0" borderId="4" xfId="2" applyNumberFormat="1" applyFont="1" applyBorder="1" applyAlignment="1">
      <alignment horizontal="right"/>
    </xf>
    <xf numFmtId="9" fontId="1" fillId="0" borderId="33" xfId="2" applyFont="1" applyBorder="1" applyAlignment="1"/>
    <xf numFmtId="9" fontId="3" fillId="0" borderId="33" xfId="2" applyFont="1" applyBorder="1" applyAlignmen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2" fontId="3" fillId="0" borderId="20" xfId="0" applyNumberFormat="1" applyFont="1" applyBorder="1" applyAlignment="1">
      <alignment horizontal="right" vertical="center"/>
    </xf>
    <xf numFmtId="42" fontId="3" fillId="0" borderId="21" xfId="0" applyNumberFormat="1" applyFont="1" applyBorder="1" applyAlignment="1">
      <alignment horizontal="right" vertical="center"/>
    </xf>
    <xf numFmtId="42" fontId="3" fillId="0" borderId="22" xfId="0" applyNumberFormat="1" applyFont="1" applyBorder="1" applyAlignment="1">
      <alignment horizontal="right" vertical="center"/>
    </xf>
    <xf numFmtId="42" fontId="3" fillId="0" borderId="2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center"/>
    </xf>
    <xf numFmtId="42" fontId="9" fillId="0" borderId="6" xfId="0" applyNumberFormat="1" applyFont="1" applyBorder="1" applyAlignment="1">
      <alignment horizontal="center"/>
    </xf>
    <xf numFmtId="42" fontId="9" fillId="0" borderId="7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42" fontId="3" fillId="0" borderId="6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164" fontId="3" fillId="0" borderId="9" xfId="1" applyNumberFormat="1" applyFont="1" applyBorder="1"/>
    <xf numFmtId="9" fontId="0" fillId="0" borderId="25" xfId="2" applyFont="1" applyBorder="1"/>
    <xf numFmtId="9" fontId="0" fillId="0" borderId="0" xfId="2" applyFont="1" applyBorder="1"/>
    <xf numFmtId="9" fontId="0" fillId="0" borderId="26" xfId="2" applyFont="1" applyBorder="1"/>
    <xf numFmtId="9" fontId="0" fillId="0" borderId="22" xfId="2" applyFont="1" applyBorder="1"/>
    <xf numFmtId="9" fontId="0" fillId="0" borderId="23" xfId="2" applyFont="1" applyBorder="1"/>
    <xf numFmtId="9" fontId="0" fillId="0" borderId="24" xfId="2" applyFont="1" applyBorder="1"/>
  </cellXfs>
  <cellStyles count="7">
    <cellStyle name="Currency" xfId="1" builtinId="4"/>
    <cellStyle name="Currency 2" xfId="5" xr:uid="{40B103A5-D75E-4D99-8168-C23933E7800B}"/>
    <cellStyle name="Currency 3" xfId="3" xr:uid="{7BD0DD02-3183-4955-AA45-896975E7A29A}"/>
    <cellStyle name="Normal" xfId="0" builtinId="0"/>
    <cellStyle name="Percent" xfId="2" builtinId="5"/>
    <cellStyle name="Percent 2" xfId="6" xr:uid="{DC9FE938-7F61-4D99-9DF9-71B18F40BD68}"/>
    <cellStyle name="Percent 3" xfId="4" xr:uid="{5A4CEDFE-00C7-441A-83F4-E7D17F62C792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1BE719E6-7CBC-4AC9-998C-EB857E81D102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12"/>
  <sheetViews>
    <sheetView zoomScaleNormal="100" workbookViewId="0">
      <selection activeCell="D16" sqref="D16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88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2.85546875" customWidth="1"/>
    <col min="14" max="14" width="14.28515625" bestFit="1" customWidth="1"/>
    <col min="15" max="15" width="13.42578125" bestFit="1" customWidth="1"/>
    <col min="16" max="16" width="15" customWidth="1"/>
    <col min="17" max="18" width="13.42578125" bestFit="1" customWidth="1"/>
  </cols>
  <sheetData>
    <row r="1" spans="1:18" s="52" customFormat="1" x14ac:dyDescent="0.2">
      <c r="A1" s="183" t="s">
        <v>40</v>
      </c>
      <c r="B1" s="183"/>
      <c r="C1" s="183"/>
      <c r="D1" s="183"/>
      <c r="E1" s="183"/>
      <c r="F1" s="183"/>
      <c r="G1" s="183"/>
      <c r="H1" s="183"/>
      <c r="I1" s="183"/>
    </row>
    <row r="2" spans="1:18" s="52" customFormat="1" x14ac:dyDescent="0.2">
      <c r="A2" s="183" t="s">
        <v>50</v>
      </c>
      <c r="B2" s="183"/>
      <c r="C2" s="183"/>
      <c r="D2" s="183"/>
      <c r="E2" s="183"/>
      <c r="F2" s="183"/>
      <c r="G2" s="183" t="s">
        <v>48</v>
      </c>
      <c r="H2" s="183"/>
      <c r="I2" s="183"/>
    </row>
    <row r="3" spans="1:18" s="52" customFormat="1" ht="12.75" customHeight="1" x14ac:dyDescent="0.2">
      <c r="A3" s="184" t="s">
        <v>41</v>
      </c>
      <c r="B3" s="184"/>
      <c r="C3" s="184"/>
      <c r="D3" s="184"/>
      <c r="E3" s="184"/>
      <c r="F3" s="184"/>
      <c r="G3" s="184"/>
      <c r="H3" s="184"/>
      <c r="I3" s="184"/>
    </row>
    <row r="4" spans="1:18" s="52" customFormat="1" ht="12.75" customHeight="1" x14ac:dyDescent="0.2">
      <c r="A4" s="184" t="s">
        <v>47</v>
      </c>
      <c r="B4" s="184"/>
      <c r="C4" s="184"/>
      <c r="D4" s="184"/>
      <c r="E4" s="184"/>
      <c r="F4" s="184"/>
      <c r="G4" s="184"/>
      <c r="H4" s="184"/>
      <c r="I4" s="184"/>
    </row>
    <row r="5" spans="1:18" s="52" customFormat="1" x14ac:dyDescent="0.2">
      <c r="F5" s="124"/>
      <c r="H5" s="124"/>
    </row>
    <row r="6" spans="1:18" s="112" customFormat="1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</row>
    <row r="7" spans="1:18" s="112" customFormat="1" x14ac:dyDescent="0.2">
      <c r="A7" s="185" t="s">
        <v>1</v>
      </c>
      <c r="B7" s="185"/>
      <c r="C7" s="185"/>
      <c r="D7" s="139" t="s">
        <v>74</v>
      </c>
      <c r="E7" s="139" t="s">
        <v>75</v>
      </c>
      <c r="F7" s="185" t="s">
        <v>2</v>
      </c>
      <c r="G7" s="185"/>
      <c r="H7" s="185"/>
      <c r="I7" s="185"/>
      <c r="K7" s="71"/>
      <c r="L7" s="71"/>
    </row>
    <row r="8" spans="1:18" s="112" customFormat="1" x14ac:dyDescent="0.2">
      <c r="A8" s="185"/>
      <c r="B8" s="185"/>
      <c r="C8" s="185"/>
      <c r="D8" s="140"/>
      <c r="E8" s="140"/>
      <c r="F8" s="125" t="s">
        <v>3</v>
      </c>
      <c r="G8" s="126" t="s">
        <v>4</v>
      </c>
      <c r="H8" s="125" t="s">
        <v>5</v>
      </c>
      <c r="I8" s="185" t="s">
        <v>6</v>
      </c>
      <c r="K8" s="71"/>
      <c r="L8" s="71"/>
    </row>
    <row r="9" spans="1:18" s="112" customFormat="1" ht="13.5" thickBot="1" x14ac:dyDescent="0.25">
      <c r="A9" s="185"/>
      <c r="B9" s="185"/>
      <c r="C9" s="185"/>
      <c r="D9" s="141"/>
      <c r="E9" s="141"/>
      <c r="F9" s="127" t="s">
        <v>49</v>
      </c>
      <c r="G9" s="128" t="s">
        <v>49</v>
      </c>
      <c r="H9" s="127" t="s">
        <v>49</v>
      </c>
      <c r="I9" s="185"/>
      <c r="K9" s="174"/>
      <c r="L9" s="174"/>
      <c r="N9" s="135"/>
      <c r="O9" s="135"/>
      <c r="P9" s="135"/>
      <c r="Q9" s="135"/>
      <c r="R9" s="135"/>
    </row>
    <row r="10" spans="1:18" x14ac:dyDescent="0.2">
      <c r="A10" s="155" t="s">
        <v>7</v>
      </c>
      <c r="B10" s="156"/>
      <c r="C10" s="157"/>
      <c r="D10" s="1"/>
      <c r="E10" s="1"/>
      <c r="F10" s="19"/>
      <c r="G10" s="2"/>
      <c r="H10" s="19"/>
      <c r="I10" s="2"/>
      <c r="K10" s="24" t="s">
        <v>42</v>
      </c>
      <c r="L10" s="24" t="s">
        <v>43</v>
      </c>
      <c r="N10" s="103" t="s">
        <v>69</v>
      </c>
      <c r="O10" s="104" t="s">
        <v>70</v>
      </c>
      <c r="P10" s="105" t="s">
        <v>71</v>
      </c>
      <c r="Q10" s="52"/>
      <c r="R10" s="52"/>
    </row>
    <row r="11" spans="1:18" x14ac:dyDescent="0.2">
      <c r="A11" s="136" t="s">
        <v>51</v>
      </c>
      <c r="B11" s="137"/>
      <c r="C11" s="138"/>
      <c r="D11" s="5">
        <f>E11*L11</f>
        <v>0</v>
      </c>
      <c r="E11" s="129">
        <v>0</v>
      </c>
      <c r="F11" s="28">
        <f>ROUND(SUM(PI:CoPI5!E11),0)</f>
        <v>0</v>
      </c>
      <c r="G11" s="29">
        <f>ROUND(SUM(PI:CoPI5!F11),0)</f>
        <v>0</v>
      </c>
      <c r="H11" s="28">
        <f>ROUND(SUM(PI:CoPI5!G11),0)</f>
        <v>0</v>
      </c>
      <c r="I11" s="29">
        <f t="shared" ref="I11:I16" si="0">ROUND(SUM(F11:H11),0)</f>
        <v>0</v>
      </c>
      <c r="K11" s="25">
        <v>0</v>
      </c>
      <c r="L11" s="24">
        <v>9</v>
      </c>
      <c r="N11" s="106" t="s">
        <v>51</v>
      </c>
      <c r="O11" s="107">
        <f>PI!I65</f>
        <v>0</v>
      </c>
      <c r="P11" s="130" t="e">
        <f>O11/$O$17</f>
        <v>#DIV/0!</v>
      </c>
      <c r="Q11" s="51"/>
      <c r="R11" s="51"/>
    </row>
    <row r="12" spans="1:18" x14ac:dyDescent="0.2">
      <c r="A12" s="136" t="s">
        <v>52</v>
      </c>
      <c r="B12" s="137"/>
      <c r="C12" s="138"/>
      <c r="D12" s="114">
        <f t="shared" ref="D12:D16" si="1">E12*L12</f>
        <v>0</v>
      </c>
      <c r="E12" s="129">
        <v>0</v>
      </c>
      <c r="F12" s="28">
        <f>ROUND(SUM(PI:CoPI5!E12),0)</f>
        <v>0</v>
      </c>
      <c r="G12" s="29">
        <f>ROUND(SUM(PI:CoPI5!F12),0)</f>
        <v>0</v>
      </c>
      <c r="H12" s="28">
        <f>ROUND(SUM(PI:CoPI5!G12),0)</f>
        <v>0</v>
      </c>
      <c r="I12" s="29">
        <f t="shared" si="0"/>
        <v>0</v>
      </c>
      <c r="K12" s="25">
        <v>0</v>
      </c>
      <c r="L12" s="24">
        <v>9</v>
      </c>
      <c r="N12" s="106" t="s">
        <v>52</v>
      </c>
      <c r="O12" s="107">
        <f>CoPI1!I65</f>
        <v>0</v>
      </c>
      <c r="P12" s="130" t="e">
        <f t="shared" ref="P12:P17" si="2">O12/$O$17</f>
        <v>#DIV/0!</v>
      </c>
      <c r="Q12" s="51"/>
      <c r="R12" s="51"/>
    </row>
    <row r="13" spans="1:18" x14ac:dyDescent="0.2">
      <c r="A13" s="136" t="s">
        <v>53</v>
      </c>
      <c r="B13" s="137"/>
      <c r="C13" s="138"/>
      <c r="D13" s="114">
        <f t="shared" si="1"/>
        <v>0</v>
      </c>
      <c r="E13" s="129">
        <v>0</v>
      </c>
      <c r="F13" s="28">
        <f>ROUND(SUM(PI:CoPI5!E13),0)</f>
        <v>0</v>
      </c>
      <c r="G13" s="29">
        <f>ROUND(SUM(PI:CoPI5!F13),0)</f>
        <v>0</v>
      </c>
      <c r="H13" s="28">
        <f>ROUND(SUM(PI:CoPI5!G13),0)</f>
        <v>0</v>
      </c>
      <c r="I13" s="29">
        <f t="shared" si="0"/>
        <v>0</v>
      </c>
      <c r="K13" s="25">
        <v>0</v>
      </c>
      <c r="L13" s="24">
        <v>9</v>
      </c>
      <c r="N13" s="106" t="s">
        <v>53</v>
      </c>
      <c r="O13" s="107">
        <f>CoPI2!I65</f>
        <v>0</v>
      </c>
      <c r="P13" s="130" t="e">
        <f t="shared" si="2"/>
        <v>#DIV/0!</v>
      </c>
      <c r="Q13" s="51"/>
      <c r="R13" s="51"/>
    </row>
    <row r="14" spans="1:18" x14ac:dyDescent="0.2">
      <c r="A14" s="136" t="s">
        <v>54</v>
      </c>
      <c r="B14" s="137"/>
      <c r="C14" s="138"/>
      <c r="D14" s="114">
        <f t="shared" si="1"/>
        <v>0</v>
      </c>
      <c r="E14" s="129">
        <v>0</v>
      </c>
      <c r="F14" s="28">
        <f>ROUND(SUM(PI:CoPI5!E14),0)</f>
        <v>0</v>
      </c>
      <c r="G14" s="29">
        <f>ROUND(SUM(PI:CoPI5!F14),0)</f>
        <v>0</v>
      </c>
      <c r="H14" s="28">
        <f>ROUND(SUM(PI:CoPI5!G14),0)</f>
        <v>0</v>
      </c>
      <c r="I14" s="29">
        <f t="shared" si="0"/>
        <v>0</v>
      </c>
      <c r="K14" s="25">
        <v>0</v>
      </c>
      <c r="L14" s="24">
        <v>9</v>
      </c>
      <c r="N14" s="106" t="s">
        <v>54</v>
      </c>
      <c r="O14" s="107">
        <f>CoPI3!I65</f>
        <v>0</v>
      </c>
      <c r="P14" s="130" t="e">
        <f t="shared" si="2"/>
        <v>#DIV/0!</v>
      </c>
      <c r="Q14" s="51"/>
      <c r="R14" s="51"/>
    </row>
    <row r="15" spans="1:18" x14ac:dyDescent="0.2">
      <c r="A15" s="136" t="s">
        <v>55</v>
      </c>
      <c r="B15" s="137"/>
      <c r="C15" s="138"/>
      <c r="D15" s="114">
        <f t="shared" si="1"/>
        <v>0</v>
      </c>
      <c r="E15" s="129">
        <v>0</v>
      </c>
      <c r="F15" s="28">
        <f>ROUND(SUM(PI:CoPI5!E15),0)</f>
        <v>0</v>
      </c>
      <c r="G15" s="29">
        <f>ROUND(SUM(PI:CoPI5!F15),0)</f>
        <v>0</v>
      </c>
      <c r="H15" s="28">
        <f>ROUND(SUM(PI:CoPI5!G15),0)</f>
        <v>0</v>
      </c>
      <c r="I15" s="29">
        <f t="shared" si="0"/>
        <v>0</v>
      </c>
      <c r="K15" s="25">
        <v>0</v>
      </c>
      <c r="L15" s="24">
        <v>9</v>
      </c>
      <c r="N15" s="106" t="s">
        <v>55</v>
      </c>
      <c r="O15" s="107">
        <f>CoPI4!I65</f>
        <v>0</v>
      </c>
      <c r="P15" s="130" t="e">
        <f t="shared" si="2"/>
        <v>#DIV/0!</v>
      </c>
      <c r="Q15" s="51"/>
      <c r="R15" s="51"/>
    </row>
    <row r="16" spans="1:18" x14ac:dyDescent="0.2">
      <c r="A16" s="136" t="s">
        <v>56</v>
      </c>
      <c r="B16" s="137"/>
      <c r="C16" s="138"/>
      <c r="D16" s="114">
        <f t="shared" si="1"/>
        <v>0</v>
      </c>
      <c r="E16" s="129">
        <v>0</v>
      </c>
      <c r="F16" s="28">
        <f>ROUND(SUM(PI:CoPI5!E16),0)</f>
        <v>0</v>
      </c>
      <c r="G16" s="29">
        <f>ROUND(SUM(PI:CoPI5!F16),0)</f>
        <v>0</v>
      </c>
      <c r="H16" s="28">
        <f>ROUND(SUM(PI:CoPI5!G16),0)</f>
        <v>0</v>
      </c>
      <c r="I16" s="29">
        <f t="shared" si="0"/>
        <v>0</v>
      </c>
      <c r="K16" s="25">
        <v>0</v>
      </c>
      <c r="L16" s="24">
        <v>9</v>
      </c>
      <c r="N16" s="106" t="s">
        <v>56</v>
      </c>
      <c r="O16" s="107">
        <f>CoPI5!I65</f>
        <v>0</v>
      </c>
      <c r="P16" s="130" t="e">
        <f t="shared" si="2"/>
        <v>#DIV/0!</v>
      </c>
      <c r="Q16" s="51"/>
      <c r="R16" s="51"/>
    </row>
    <row r="17" spans="1:18" ht="13.5" thickBot="1" x14ac:dyDescent="0.25">
      <c r="A17" s="149"/>
      <c r="B17" s="150"/>
      <c r="C17" s="151"/>
      <c r="D17" s="5"/>
      <c r="E17" s="114"/>
      <c r="F17" s="28"/>
      <c r="G17" s="29"/>
      <c r="H17" s="28"/>
      <c r="I17" s="29"/>
      <c r="K17" s="3"/>
      <c r="L17" s="3"/>
      <c r="N17" s="108" t="s">
        <v>72</v>
      </c>
      <c r="O17" s="109">
        <f>SUM(O11:O16)</f>
        <v>0</v>
      </c>
      <c r="P17" s="131" t="e">
        <f t="shared" si="2"/>
        <v>#DIV/0!</v>
      </c>
    </row>
    <row r="18" spans="1:18" x14ac:dyDescent="0.2">
      <c r="A18" s="152" t="s">
        <v>36</v>
      </c>
      <c r="B18" s="153"/>
      <c r="C18" s="154"/>
      <c r="D18" s="9"/>
      <c r="E18" s="9"/>
      <c r="F18" s="28">
        <f>ROUND(SUM(F11:F16),0)</f>
        <v>0</v>
      </c>
      <c r="G18" s="29">
        <f>ROUND(SUM(G11:G16),0)</f>
        <v>0</v>
      </c>
      <c r="H18" s="28">
        <f>ROUND(SUM(H11:H16),0)</f>
        <v>0</v>
      </c>
      <c r="I18" s="29">
        <f>ROUND(SUM(F18:H18),0)</f>
        <v>0</v>
      </c>
      <c r="K18" s="3"/>
      <c r="L18" s="3"/>
      <c r="N18" s="135"/>
      <c r="O18" s="135"/>
      <c r="P18" s="135"/>
      <c r="Q18" s="135"/>
      <c r="R18" s="135"/>
    </row>
    <row r="19" spans="1:18" x14ac:dyDescent="0.2">
      <c r="A19" s="155" t="s">
        <v>34</v>
      </c>
      <c r="B19" s="156"/>
      <c r="C19" s="157"/>
      <c r="D19" s="1"/>
      <c r="E19" s="1"/>
      <c r="F19" s="28"/>
      <c r="G19" s="29"/>
      <c r="H19" s="28"/>
      <c r="I19" s="29"/>
      <c r="K19" s="3"/>
      <c r="L19" s="3"/>
      <c r="N19" s="52"/>
      <c r="O19" s="52"/>
      <c r="P19" s="52"/>
      <c r="Q19" s="52"/>
      <c r="R19" s="52"/>
    </row>
    <row r="20" spans="1:18" x14ac:dyDescent="0.2">
      <c r="A20" s="132" t="s">
        <v>39</v>
      </c>
      <c r="B20" s="133"/>
      <c r="C20" s="134"/>
      <c r="D20" s="17"/>
      <c r="E20" s="17"/>
      <c r="F20" s="28">
        <f>ROUND(SUM(PI:CoPI5!E20),0)</f>
        <v>0</v>
      </c>
      <c r="G20" s="29">
        <f>ROUND(SUM(PI:CoPI5!F20),0)</f>
        <v>0</v>
      </c>
      <c r="H20" s="28">
        <f>ROUND(SUM(PI:CoPI5!G20),0)</f>
        <v>0</v>
      </c>
      <c r="I20" s="29">
        <f t="shared" ref="I20:I31" si="3">ROUND(SUM(F20:H20),0)</f>
        <v>0</v>
      </c>
      <c r="K20" s="3"/>
      <c r="L20" s="3"/>
    </row>
    <row r="21" spans="1:18" x14ac:dyDescent="0.2">
      <c r="A21" s="132" t="s">
        <v>63</v>
      </c>
      <c r="B21" s="133"/>
      <c r="C21" s="134"/>
      <c r="D21" s="17">
        <v>0</v>
      </c>
      <c r="E21" s="17"/>
      <c r="F21" s="28">
        <f>ROUND(SUM(PI:CoPI5!E21),0)</f>
        <v>0</v>
      </c>
      <c r="G21" s="29">
        <f>ROUND(SUM(PI:CoPI5!F21),0)</f>
        <v>0</v>
      </c>
      <c r="H21" s="28">
        <f>ROUND(SUM(PI:CoPI5!G21),0)</f>
        <v>0</v>
      </c>
      <c r="I21" s="29">
        <f t="shared" si="3"/>
        <v>0</v>
      </c>
      <c r="K21" s="3"/>
      <c r="L21" s="3"/>
    </row>
    <row r="22" spans="1:18" x14ac:dyDescent="0.2">
      <c r="A22" s="132" t="s">
        <v>64</v>
      </c>
      <c r="B22" s="133"/>
      <c r="C22" s="134"/>
      <c r="D22" s="17">
        <v>0</v>
      </c>
      <c r="E22" s="17"/>
      <c r="F22" s="28">
        <f>ROUND(SUM(PI:CoPI5!E22),0)</f>
        <v>0</v>
      </c>
      <c r="G22" s="29">
        <f>ROUND(SUM(PI:CoPI5!F22),0)</f>
        <v>0</v>
      </c>
      <c r="H22" s="28">
        <f>ROUND(SUM(PI:CoPI5!G22),0)</f>
        <v>0</v>
      </c>
      <c r="I22" s="29">
        <f t="shared" si="3"/>
        <v>0</v>
      </c>
      <c r="K22" s="3"/>
      <c r="L22" s="3"/>
    </row>
    <row r="23" spans="1:18" s="82" customFormat="1" x14ac:dyDescent="0.2">
      <c r="A23" s="132" t="s">
        <v>65</v>
      </c>
      <c r="B23" s="133"/>
      <c r="C23" s="134"/>
      <c r="D23" s="17">
        <v>0</v>
      </c>
      <c r="E23" s="17"/>
      <c r="F23" s="28">
        <f>ROUND(SUM(PI:CoPI5!E23),0)</f>
        <v>0</v>
      </c>
      <c r="G23" s="29">
        <f>ROUND(SUM(PI:CoPI5!F23),0)</f>
        <v>0</v>
      </c>
      <c r="H23" s="28">
        <f>ROUND(SUM(PI:CoPI5!G23),0)</f>
        <v>0</v>
      </c>
      <c r="I23" s="29">
        <f t="shared" si="3"/>
        <v>0</v>
      </c>
      <c r="K23" s="83"/>
      <c r="L23" s="83"/>
    </row>
    <row r="24" spans="1:18" x14ac:dyDescent="0.2">
      <c r="A24" s="177" t="s">
        <v>57</v>
      </c>
      <c r="B24" s="178"/>
      <c r="C24" s="179"/>
      <c r="D24" s="5"/>
      <c r="E24" s="114"/>
      <c r="F24" s="28">
        <f>ROUND(SUM(PI:CoPI5!E23),0)</f>
        <v>0</v>
      </c>
      <c r="G24" s="29">
        <f>ROUND(SUM(PI:CoPI5!F23),0)</f>
        <v>0</v>
      </c>
      <c r="H24" s="28">
        <f>ROUND(SUM(PI:CoPI5!G23),0)</f>
        <v>0</v>
      </c>
      <c r="I24" s="29">
        <f t="shared" si="3"/>
        <v>0</v>
      </c>
      <c r="K24" s="3"/>
      <c r="L24" s="3"/>
    </row>
    <row r="25" spans="1:18" x14ac:dyDescent="0.2">
      <c r="A25" s="149"/>
      <c r="B25" s="150"/>
      <c r="C25" s="151"/>
      <c r="D25" s="5"/>
      <c r="E25" s="114"/>
      <c r="F25" s="28"/>
      <c r="G25" s="29"/>
      <c r="H25" s="28"/>
      <c r="I25" s="29"/>
      <c r="K25" s="3"/>
      <c r="L25" s="3"/>
    </row>
    <row r="26" spans="1:18" x14ac:dyDescent="0.2">
      <c r="A26" s="177" t="s">
        <v>68</v>
      </c>
      <c r="B26" s="178"/>
      <c r="C26" s="179"/>
      <c r="D26" s="77"/>
      <c r="E26" s="114"/>
      <c r="F26" s="28">
        <f>ROUND(SUM(F20:F24),0)</f>
        <v>0</v>
      </c>
      <c r="G26" s="29">
        <f>ROUND(SUM(G20:G24),0)</f>
        <v>0</v>
      </c>
      <c r="H26" s="28">
        <f>ROUND(SUM(H20:H24),0)</f>
        <v>0</v>
      </c>
      <c r="I26" s="29">
        <f t="shared" si="3"/>
        <v>0</v>
      </c>
      <c r="K26" s="3"/>
      <c r="L26" s="3"/>
    </row>
    <row r="27" spans="1:18" x14ac:dyDescent="0.2">
      <c r="A27" s="146" t="s">
        <v>35</v>
      </c>
      <c r="B27" s="147"/>
      <c r="C27" s="148"/>
      <c r="D27" s="15"/>
      <c r="E27" s="113"/>
      <c r="F27" s="28"/>
      <c r="G27" s="29"/>
      <c r="H27" s="28"/>
      <c r="I27" s="29">
        <f t="shared" si="3"/>
        <v>0</v>
      </c>
      <c r="K27" s="3"/>
      <c r="L27" s="3"/>
    </row>
    <row r="28" spans="1:18" x14ac:dyDescent="0.2">
      <c r="A28" s="149" t="s">
        <v>38</v>
      </c>
      <c r="B28" s="150"/>
      <c r="C28" s="151"/>
      <c r="D28" s="110">
        <v>0.31</v>
      </c>
      <c r="E28" s="110"/>
      <c r="F28" s="28">
        <f>ROUND(SUM(PI:CoPI5!E28),0)</f>
        <v>0</v>
      </c>
      <c r="G28" s="29">
        <f>ROUND(SUM(PI:CoPI5!F28),0)</f>
        <v>0</v>
      </c>
      <c r="H28" s="28">
        <f>ROUND(SUM(PI:CoPI5!G28),0)</f>
        <v>0</v>
      </c>
      <c r="I28" s="29">
        <f t="shared" si="3"/>
        <v>0</v>
      </c>
      <c r="K28" s="3"/>
      <c r="L28" s="3"/>
    </row>
    <row r="29" spans="1:18" x14ac:dyDescent="0.2">
      <c r="A29" s="186" t="s">
        <v>39</v>
      </c>
      <c r="B29" s="187"/>
      <c r="C29" s="188"/>
      <c r="D29" s="110">
        <v>0.23</v>
      </c>
      <c r="E29" s="110"/>
      <c r="F29" s="28">
        <f>ROUND(SUM(PI:CoPI5!E29),0)</f>
        <v>0</v>
      </c>
      <c r="G29" s="29">
        <f>ROUND(SUM(PI:CoPI5!F29),0)</f>
        <v>0</v>
      </c>
      <c r="H29" s="28">
        <f>ROUND(SUM(PI:CoPI5!G29),0)</f>
        <v>0</v>
      </c>
      <c r="I29" s="29">
        <f t="shared" si="3"/>
        <v>0</v>
      </c>
      <c r="K29" s="3"/>
      <c r="L29" s="3"/>
    </row>
    <row r="30" spans="1:18" x14ac:dyDescent="0.2">
      <c r="A30" s="177" t="s">
        <v>58</v>
      </c>
      <c r="B30" s="178"/>
      <c r="C30" s="179"/>
      <c r="D30" s="110">
        <v>0.02</v>
      </c>
      <c r="E30" s="110"/>
      <c r="F30" s="28">
        <f>ROUND(SUM(PI:CoPI5!E30),0)</f>
        <v>0</v>
      </c>
      <c r="G30" s="29">
        <f>ROUND(SUM(PI:CoPI5!F30),0)</f>
        <v>0</v>
      </c>
      <c r="H30" s="28">
        <f>ROUND(SUM(PI:CoPI5!G30),0)</f>
        <v>0</v>
      </c>
      <c r="I30" s="29">
        <f t="shared" si="3"/>
        <v>0</v>
      </c>
      <c r="K30" s="3"/>
      <c r="L30" s="3"/>
    </row>
    <row r="31" spans="1:18" x14ac:dyDescent="0.2">
      <c r="A31" s="177" t="s">
        <v>57</v>
      </c>
      <c r="B31" s="178"/>
      <c r="C31" s="179"/>
      <c r="D31" s="110">
        <v>0.14000000000000001</v>
      </c>
      <c r="E31" s="110"/>
      <c r="F31" s="28">
        <f>ROUND(SUM(PI:CoPI5!E31),0)</f>
        <v>0</v>
      </c>
      <c r="G31" s="29">
        <f>ROUND(SUM(PI:CoPI5!F31),0)</f>
        <v>0</v>
      </c>
      <c r="H31" s="28">
        <f>ROUND(SUM(PI:CoPI5!G31),0)</f>
        <v>0</v>
      </c>
      <c r="I31" s="29">
        <f t="shared" si="3"/>
        <v>0</v>
      </c>
      <c r="K31" s="3"/>
      <c r="L31" s="3"/>
    </row>
    <row r="32" spans="1:18" x14ac:dyDescent="0.2">
      <c r="A32" s="149"/>
      <c r="B32" s="150"/>
      <c r="C32" s="151"/>
      <c r="D32" s="16"/>
      <c r="E32" s="16"/>
      <c r="F32" s="28"/>
      <c r="G32" s="29"/>
      <c r="H32" s="28"/>
      <c r="I32" s="29"/>
      <c r="K32" s="3"/>
      <c r="L32" s="3"/>
    </row>
    <row r="33" spans="1:12" x14ac:dyDescent="0.2">
      <c r="A33" s="152" t="s">
        <v>37</v>
      </c>
      <c r="B33" s="153"/>
      <c r="C33" s="154"/>
      <c r="D33" s="6"/>
      <c r="E33" s="115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29">
        <f>ROUND(SUM(F33:H33),0)</f>
        <v>0</v>
      </c>
      <c r="K33" s="3"/>
      <c r="L33" s="3"/>
    </row>
    <row r="34" spans="1:12" x14ac:dyDescent="0.2">
      <c r="A34" s="164" t="s">
        <v>8</v>
      </c>
      <c r="B34" s="165"/>
      <c r="C34" s="166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32">
        <f t="shared" ref="I34:I59" si="4">ROUND(SUM(F34:H34),0)</f>
        <v>0</v>
      </c>
      <c r="K34" s="4"/>
      <c r="L34" s="4"/>
    </row>
    <row r="35" spans="1:12" x14ac:dyDescent="0.2">
      <c r="A35" s="164"/>
      <c r="B35" s="165"/>
      <c r="C35" s="166"/>
      <c r="D35" s="1"/>
      <c r="E35" s="1"/>
      <c r="F35" s="28"/>
      <c r="G35" s="29"/>
      <c r="H35" s="28"/>
      <c r="I35" s="29"/>
      <c r="K35" s="4"/>
      <c r="L35" s="4"/>
    </row>
    <row r="36" spans="1:12" x14ac:dyDescent="0.2">
      <c r="A36" s="155" t="s">
        <v>9</v>
      </c>
      <c r="B36" s="156"/>
      <c r="C36" s="157"/>
      <c r="D36" s="1"/>
      <c r="E36" s="1"/>
      <c r="F36" s="28">
        <f>ROUND(SUM(PI:CoPI5!E36),0)</f>
        <v>0</v>
      </c>
      <c r="G36" s="29">
        <f>ROUND(SUM(PI:CoPI5!F36),0)</f>
        <v>0</v>
      </c>
      <c r="H36" s="28">
        <f>ROUND(SUM(PI:CoPI5!G36),0)</f>
        <v>0</v>
      </c>
      <c r="I36" s="29">
        <f t="shared" si="4"/>
        <v>0</v>
      </c>
      <c r="K36" s="3"/>
      <c r="L36" s="4"/>
    </row>
    <row r="37" spans="1:12" x14ac:dyDescent="0.2">
      <c r="A37" s="155"/>
      <c r="B37" s="156"/>
      <c r="C37" s="157"/>
      <c r="D37" s="1"/>
      <c r="E37" s="1"/>
      <c r="F37" s="28"/>
      <c r="G37" s="29"/>
      <c r="H37" s="28"/>
      <c r="I37" s="29"/>
      <c r="K37" s="3"/>
      <c r="L37" s="4"/>
    </row>
    <row r="38" spans="1:12" x14ac:dyDescent="0.2">
      <c r="A38" s="155" t="s">
        <v>10</v>
      </c>
      <c r="B38" s="156"/>
      <c r="C38" s="157"/>
      <c r="D38" s="1"/>
      <c r="E38" s="1"/>
      <c r="F38" s="28"/>
      <c r="G38" s="29"/>
      <c r="H38" s="28"/>
      <c r="I38" s="29"/>
      <c r="K38" s="3"/>
      <c r="L38" s="3"/>
    </row>
    <row r="39" spans="1:12" x14ac:dyDescent="0.2">
      <c r="A39" s="152" t="s">
        <v>15</v>
      </c>
      <c r="B39" s="153"/>
      <c r="C39" s="154"/>
      <c r="D39" s="9"/>
      <c r="E39" s="9"/>
      <c r="F39" s="28">
        <f>ROUND(SUM(PI:CoPI5!E39),0)</f>
        <v>0</v>
      </c>
      <c r="G39" s="29">
        <f>ROUND(SUM(PI:CoPI5!F39),0)</f>
        <v>0</v>
      </c>
      <c r="H39" s="28">
        <f>ROUND(SUM(PI:CoPI5!G39),0)</f>
        <v>0</v>
      </c>
      <c r="I39" s="29">
        <f t="shared" si="4"/>
        <v>0</v>
      </c>
      <c r="K39" s="3"/>
      <c r="L39" s="3"/>
    </row>
    <row r="40" spans="1:12" x14ac:dyDescent="0.2">
      <c r="A40" s="152" t="s">
        <v>16</v>
      </c>
      <c r="B40" s="153"/>
      <c r="C40" s="154"/>
      <c r="D40" s="9"/>
      <c r="E40" s="9"/>
      <c r="F40" s="28">
        <f>ROUND(SUM(PI:CoPI5!E40),0)</f>
        <v>0</v>
      </c>
      <c r="G40" s="29">
        <f>ROUND(SUM(PI:CoPI5!F40),0)</f>
        <v>0</v>
      </c>
      <c r="H40" s="28">
        <f>ROUND(SUM(PI:CoPI5!G40),0)</f>
        <v>0</v>
      </c>
      <c r="I40" s="29">
        <f t="shared" si="4"/>
        <v>0</v>
      </c>
      <c r="K40" s="3"/>
      <c r="L40" s="3"/>
    </row>
    <row r="41" spans="1:12" x14ac:dyDescent="0.2">
      <c r="A41" s="161" t="s">
        <v>30</v>
      </c>
      <c r="B41" s="162"/>
      <c r="C41" s="163"/>
      <c r="D41" s="12"/>
      <c r="E41" s="116"/>
      <c r="F41" s="31">
        <f>ROUND(F40+F39,0)</f>
        <v>0</v>
      </c>
      <c r="G41" s="32">
        <f>ROUND(G40+G39,0)</f>
        <v>0</v>
      </c>
      <c r="H41" s="31">
        <f>ROUND(H40+H39,0)</f>
        <v>0</v>
      </c>
      <c r="I41" s="32">
        <f t="shared" si="4"/>
        <v>0</v>
      </c>
      <c r="K41" s="4"/>
      <c r="L41" s="4"/>
    </row>
    <row r="42" spans="1:12" x14ac:dyDescent="0.2">
      <c r="A42" s="161"/>
      <c r="B42" s="162"/>
      <c r="C42" s="163"/>
      <c r="D42" s="18"/>
      <c r="E42" s="116"/>
      <c r="F42" s="28"/>
      <c r="G42" s="29"/>
      <c r="H42" s="28"/>
      <c r="I42" s="29"/>
      <c r="K42" s="4"/>
      <c r="L42" s="4"/>
    </row>
    <row r="43" spans="1:12" ht="12.75" customHeight="1" x14ac:dyDescent="0.2">
      <c r="A43" s="155" t="s">
        <v>11</v>
      </c>
      <c r="B43" s="156"/>
      <c r="C43" s="157"/>
      <c r="D43" s="1"/>
      <c r="E43" s="1"/>
      <c r="F43" s="28"/>
      <c r="G43" s="29"/>
      <c r="H43" s="28"/>
      <c r="I43" s="29"/>
      <c r="K43" s="3"/>
      <c r="L43" s="3"/>
    </row>
    <row r="44" spans="1:12" ht="12.75" customHeight="1" x14ac:dyDescent="0.2">
      <c r="A44" s="152" t="s">
        <v>17</v>
      </c>
      <c r="B44" s="153"/>
      <c r="C44" s="154"/>
      <c r="D44" s="9"/>
      <c r="E44" s="9"/>
      <c r="F44" s="28">
        <f>ROUND(SUM(PI:CoPI5!E44),0)</f>
        <v>0</v>
      </c>
      <c r="G44" s="29">
        <f>ROUND(SUM(PI:CoPI5!F44),0)</f>
        <v>0</v>
      </c>
      <c r="H44" s="28">
        <f>ROUND(SUM(PI:CoPI5!G44),0)</f>
        <v>0</v>
      </c>
      <c r="I44" s="29">
        <f t="shared" si="4"/>
        <v>0</v>
      </c>
      <c r="K44" s="3"/>
      <c r="L44" s="3"/>
    </row>
    <row r="45" spans="1:12" ht="12.75" customHeight="1" x14ac:dyDescent="0.2">
      <c r="A45" s="152" t="s">
        <v>18</v>
      </c>
      <c r="B45" s="153"/>
      <c r="C45" s="154"/>
      <c r="D45" s="9"/>
      <c r="E45" s="9"/>
      <c r="F45" s="28">
        <f>ROUND(SUM(PI:CoPI5!E45),0)</f>
        <v>0</v>
      </c>
      <c r="G45" s="29">
        <f>ROUND(SUM(PI:CoPI5!F45),0)</f>
        <v>0</v>
      </c>
      <c r="H45" s="28">
        <f>ROUND(SUM(PI:CoPI5!G45),0)</f>
        <v>0</v>
      </c>
      <c r="I45" s="29">
        <f t="shared" si="4"/>
        <v>0</v>
      </c>
      <c r="K45" s="3"/>
      <c r="L45" s="3"/>
    </row>
    <row r="46" spans="1:12" ht="12.75" customHeight="1" x14ac:dyDescent="0.2">
      <c r="A46" s="152" t="s">
        <v>19</v>
      </c>
      <c r="B46" s="153"/>
      <c r="C46" s="154"/>
      <c r="D46" s="9"/>
      <c r="E46" s="9"/>
      <c r="F46" s="28">
        <f>ROUND(SUM(PI:CoPI5!E46),0)</f>
        <v>0</v>
      </c>
      <c r="G46" s="29">
        <f>ROUND(SUM(PI:CoPI5!F46),0)</f>
        <v>0</v>
      </c>
      <c r="H46" s="28">
        <f>ROUND(SUM(PI:CoPI5!G46),0)</f>
        <v>0</v>
      </c>
      <c r="I46" s="29">
        <f t="shared" si="4"/>
        <v>0</v>
      </c>
      <c r="K46" s="3"/>
      <c r="L46" s="3"/>
    </row>
    <row r="47" spans="1:12" ht="12.75" customHeight="1" x14ac:dyDescent="0.2">
      <c r="A47" s="152" t="s">
        <v>20</v>
      </c>
      <c r="B47" s="153"/>
      <c r="C47" s="154"/>
      <c r="D47" s="9"/>
      <c r="E47" s="9"/>
      <c r="F47" s="28">
        <f>ROUND(SUM(PI:CoPI5!E47),0)</f>
        <v>0</v>
      </c>
      <c r="G47" s="29">
        <f>ROUND(SUM(PI:CoPI5!F47),0)</f>
        <v>0</v>
      </c>
      <c r="H47" s="28">
        <f>ROUND(SUM(PI:CoPI5!G47),0)</f>
        <v>0</v>
      </c>
      <c r="I47" s="29">
        <f t="shared" si="4"/>
        <v>0</v>
      </c>
      <c r="K47" s="3"/>
      <c r="L47" s="3"/>
    </row>
    <row r="48" spans="1:12" ht="12.75" customHeight="1" x14ac:dyDescent="0.2">
      <c r="A48" s="152" t="s">
        <v>21</v>
      </c>
      <c r="B48" s="153"/>
      <c r="C48" s="154"/>
      <c r="D48" s="9"/>
      <c r="E48" s="9"/>
      <c r="F48" s="28">
        <f>ROUND(SUM(PI:CoPI5!E48),0)</f>
        <v>0</v>
      </c>
      <c r="G48" s="29">
        <f>ROUND(SUM(PI:CoPI5!F48),0)</f>
        <v>0</v>
      </c>
      <c r="H48" s="28">
        <f>ROUND(SUM(PI:CoPI5!G48),0)</f>
        <v>0</v>
      </c>
      <c r="I48" s="29">
        <f t="shared" si="4"/>
        <v>0</v>
      </c>
      <c r="K48" s="3"/>
      <c r="L48" s="3"/>
    </row>
    <row r="49" spans="1:13" ht="12.75" customHeight="1" x14ac:dyDescent="0.2">
      <c r="A49" s="161" t="s">
        <v>29</v>
      </c>
      <c r="B49" s="162"/>
      <c r="C49" s="163"/>
      <c r="D49" s="12"/>
      <c r="E49" s="116"/>
      <c r="F49" s="31">
        <f>ROUND(SUM(F44:F48),0)</f>
        <v>0</v>
      </c>
      <c r="G49" s="32">
        <f>ROUND(SUM(G44:G48),0)</f>
        <v>0</v>
      </c>
      <c r="H49" s="31">
        <f>ROUND(SUM(H44:H48),0)</f>
        <v>0</v>
      </c>
      <c r="I49" s="32">
        <f t="shared" si="4"/>
        <v>0</v>
      </c>
      <c r="K49" s="4"/>
      <c r="L49" s="3"/>
    </row>
    <row r="50" spans="1:13" ht="12.75" customHeight="1" x14ac:dyDescent="0.2">
      <c r="A50" s="161"/>
      <c r="B50" s="162"/>
      <c r="C50" s="163"/>
      <c r="D50" s="18"/>
      <c r="E50" s="116"/>
      <c r="F50" s="28"/>
      <c r="G50" s="29"/>
      <c r="H50" s="28"/>
      <c r="I50" s="29"/>
      <c r="K50" s="4"/>
      <c r="L50" s="3"/>
    </row>
    <row r="51" spans="1:13" x14ac:dyDescent="0.2">
      <c r="A51" s="146" t="s">
        <v>12</v>
      </c>
      <c r="B51" s="147"/>
      <c r="C51" s="148"/>
      <c r="D51" s="14"/>
      <c r="E51" s="14"/>
      <c r="F51" s="28"/>
      <c r="G51" s="29"/>
      <c r="H51" s="28"/>
      <c r="I51" s="29"/>
      <c r="K51" s="3"/>
      <c r="L51" s="3"/>
    </row>
    <row r="52" spans="1:13" x14ac:dyDescent="0.2">
      <c r="A52" s="180" t="s">
        <v>22</v>
      </c>
      <c r="B52" s="181"/>
      <c r="C52" s="182"/>
      <c r="D52" s="13"/>
      <c r="E52" s="13"/>
      <c r="F52" s="28">
        <f>ROUND(SUM(PI:CoPI5!E52),0)</f>
        <v>0</v>
      </c>
      <c r="G52" s="29">
        <f>ROUND(SUM(PI:CoPI5!F52),0)</f>
        <v>0</v>
      </c>
      <c r="H52" s="28">
        <f>ROUND(SUM(PI:CoPI5!G52),0)</f>
        <v>0</v>
      </c>
      <c r="I52" s="29">
        <f t="shared" si="4"/>
        <v>0</v>
      </c>
      <c r="K52" s="3"/>
      <c r="L52" s="3"/>
    </row>
    <row r="53" spans="1:13" x14ac:dyDescent="0.2">
      <c r="A53" s="180" t="s">
        <v>23</v>
      </c>
      <c r="B53" s="181"/>
      <c r="C53" s="182"/>
      <c r="D53" s="13"/>
      <c r="E53" s="13"/>
      <c r="F53" s="28">
        <f>ROUND(SUM(PI:CoPI5!E53),0)</f>
        <v>0</v>
      </c>
      <c r="G53" s="29">
        <f>ROUND(SUM(PI:CoPI5!F53),0)</f>
        <v>0</v>
      </c>
      <c r="H53" s="28">
        <f>ROUND(SUM(PI:CoPI5!G53),0)</f>
        <v>0</v>
      </c>
      <c r="I53" s="29">
        <f t="shared" si="4"/>
        <v>0</v>
      </c>
      <c r="K53" s="3"/>
      <c r="L53" s="3"/>
    </row>
    <row r="54" spans="1:13" x14ac:dyDescent="0.2">
      <c r="A54" s="180" t="s">
        <v>24</v>
      </c>
      <c r="B54" s="181"/>
      <c r="C54" s="182"/>
      <c r="D54" s="13"/>
      <c r="E54" s="13"/>
      <c r="F54" s="28">
        <f>ROUND(SUM(PI:CoPI5!E54),0)</f>
        <v>0</v>
      </c>
      <c r="G54" s="29">
        <f>ROUND(SUM(PI:CoPI5!F54),0)</f>
        <v>0</v>
      </c>
      <c r="H54" s="28">
        <f>ROUND(SUM(PI:CoPI5!G54),0)</f>
        <v>0</v>
      </c>
      <c r="I54" s="29">
        <f t="shared" si="4"/>
        <v>0</v>
      </c>
      <c r="K54" s="3"/>
      <c r="L54" s="3"/>
    </row>
    <row r="55" spans="1:13" ht="12.75" hidden="1" customHeight="1" x14ac:dyDescent="0.2">
      <c r="A55" s="180" t="s">
        <v>25</v>
      </c>
      <c r="B55" s="181"/>
      <c r="C55" s="182"/>
      <c r="D55" s="13"/>
      <c r="E55" s="13"/>
      <c r="F55" s="28">
        <f>ROUND(SUM(PI:CoPI5!E55),0)</f>
        <v>0</v>
      </c>
      <c r="G55" s="29">
        <f>ROUND(SUM(PI:CoPI5!F55),0)</f>
        <v>0</v>
      </c>
      <c r="H55" s="28">
        <f>ROUND(SUM(PI:CoPI5!G55),0)</f>
        <v>0</v>
      </c>
      <c r="I55" s="29">
        <f t="shared" si="4"/>
        <v>0</v>
      </c>
      <c r="K55" s="3"/>
      <c r="L55" s="3"/>
    </row>
    <row r="56" spans="1:13" x14ac:dyDescent="0.2">
      <c r="A56" s="180" t="s">
        <v>26</v>
      </c>
      <c r="B56" s="181"/>
      <c r="C56" s="182"/>
      <c r="D56" s="13"/>
      <c r="E56" s="13"/>
      <c r="F56" s="28">
        <f>ROUND(SUM(PI:CoPI5!E56),0)</f>
        <v>0</v>
      </c>
      <c r="G56" s="29">
        <f>ROUND(SUM(PI:CoPI5!F56),0)</f>
        <v>0</v>
      </c>
      <c r="H56" s="28">
        <f>ROUND(SUM(PI:CoPI5!G56),0)</f>
        <v>0</v>
      </c>
      <c r="I56" s="29">
        <f t="shared" si="4"/>
        <v>0</v>
      </c>
      <c r="K56" s="3"/>
      <c r="L56" s="3"/>
    </row>
    <row r="57" spans="1:13" ht="12.75" hidden="1" customHeight="1" x14ac:dyDescent="0.2">
      <c r="A57" s="180" t="s">
        <v>27</v>
      </c>
      <c r="B57" s="181"/>
      <c r="C57" s="182"/>
      <c r="D57" s="13"/>
      <c r="E57" s="13"/>
      <c r="F57" s="28">
        <f>SUM(PI:CoPI5!E56)</f>
        <v>0</v>
      </c>
      <c r="G57" s="29">
        <f>ROUND(SUM(PI:CoPI5!F57),0)</f>
        <v>0</v>
      </c>
      <c r="H57" s="28">
        <f>ROUND(SUM(PI:CoPI5!G57),0)</f>
        <v>0</v>
      </c>
      <c r="I57" s="29">
        <f t="shared" si="4"/>
        <v>0</v>
      </c>
    </row>
    <row r="58" spans="1:13" x14ac:dyDescent="0.2">
      <c r="A58" s="152" t="s">
        <v>33</v>
      </c>
      <c r="B58" s="153"/>
      <c r="C58" s="154"/>
      <c r="D58" s="13">
        <f>D21</f>
        <v>0</v>
      </c>
      <c r="E58" s="13"/>
      <c r="F58" s="28">
        <f>ROUND(SUM(PI:CoPI5!E58),0)</f>
        <v>0</v>
      </c>
      <c r="G58" s="29">
        <f>ROUND(SUM(PI:CoPI5!F58),0)</f>
        <v>0</v>
      </c>
      <c r="H58" s="28">
        <f>ROUND(SUM(PI:CoPI5!G58),0)</f>
        <v>0</v>
      </c>
      <c r="I58" s="29">
        <f t="shared" si="4"/>
        <v>0</v>
      </c>
      <c r="K58" s="26" t="s">
        <v>44</v>
      </c>
      <c r="L58" s="26" t="s">
        <v>45</v>
      </c>
    </row>
    <row r="59" spans="1:13" x14ac:dyDescent="0.2">
      <c r="A59" s="152" t="s">
        <v>21</v>
      </c>
      <c r="B59" s="153"/>
      <c r="C59" s="154"/>
      <c r="D59" s="6"/>
      <c r="E59" s="115"/>
      <c r="F59" s="28">
        <f>ROUND(SUM(PI:CoPI5!E598),0)</f>
        <v>0</v>
      </c>
      <c r="G59" s="29">
        <f>ROUND(SUM(PI:CoPI5!F59),0)</f>
        <v>0</v>
      </c>
      <c r="H59" s="28">
        <f>ROUND(SUM(PI:CoPI5!G59),0)</f>
        <v>0</v>
      </c>
      <c r="I59" s="29">
        <f t="shared" si="4"/>
        <v>0</v>
      </c>
      <c r="K59" s="42">
        <v>369.65</v>
      </c>
      <c r="L59" s="24">
        <v>24</v>
      </c>
      <c r="M59" s="49"/>
    </row>
    <row r="60" spans="1:13" x14ac:dyDescent="0.2">
      <c r="A60" s="161" t="s">
        <v>28</v>
      </c>
      <c r="B60" s="162"/>
      <c r="C60" s="163"/>
      <c r="D60" s="12"/>
      <c r="E60" s="116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32">
        <f>ROUND(SUM(F60:H60),0)</f>
        <v>0</v>
      </c>
      <c r="K60" s="42">
        <v>388.13</v>
      </c>
      <c r="L60" s="43">
        <v>0</v>
      </c>
      <c r="M60" s="49"/>
    </row>
    <row r="61" spans="1:13" ht="13.5" thickBot="1" x14ac:dyDescent="0.25">
      <c r="A61" s="167" t="s">
        <v>13</v>
      </c>
      <c r="B61" s="168"/>
      <c r="C61" s="169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34">
        <f>ROUND(SUM(F61:H61),0)</f>
        <v>0</v>
      </c>
      <c r="K61" s="4"/>
      <c r="L61" s="4"/>
    </row>
    <row r="62" spans="1:13" s="7" customFormat="1" x14ac:dyDescent="0.2">
      <c r="A62" s="170" t="s">
        <v>31</v>
      </c>
      <c r="B62" s="171"/>
      <c r="C62" s="172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ROUND(SUM(F62:H62),0)</f>
        <v>0</v>
      </c>
      <c r="K62" s="8"/>
      <c r="L62" s="8"/>
    </row>
    <row r="63" spans="1:13" ht="13.5" thickBot="1" x14ac:dyDescent="0.25">
      <c r="A63" s="167" t="s">
        <v>46</v>
      </c>
      <c r="B63" s="168"/>
      <c r="C63" s="169"/>
      <c r="D63" s="27">
        <v>0.49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38">
        <f>ROUND(SUM(F63:H63),0)</f>
        <v>0</v>
      </c>
      <c r="K63" s="4"/>
      <c r="L63" s="3"/>
    </row>
    <row r="64" spans="1:13" ht="13.5" thickBot="1" x14ac:dyDescent="0.25">
      <c r="A64" s="158" t="s">
        <v>14</v>
      </c>
      <c r="B64" s="159"/>
      <c r="C64" s="160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199">
        <f>ROUND(SUM(F64:H64),0)</f>
        <v>0</v>
      </c>
      <c r="K64" s="4"/>
      <c r="L64" s="4"/>
    </row>
    <row r="65" spans="1:9" x14ac:dyDescent="0.2">
      <c r="A65" s="142" t="s">
        <v>32</v>
      </c>
      <c r="B65" s="143"/>
      <c r="C65" s="143"/>
      <c r="D65" s="143"/>
      <c r="E65" s="143"/>
      <c r="F65" s="143"/>
      <c r="G65" s="143"/>
      <c r="H65" s="143"/>
      <c r="I65" s="175">
        <f>ROUND(I64,0)</f>
        <v>0</v>
      </c>
    </row>
    <row r="66" spans="1:9" x14ac:dyDescent="0.2">
      <c r="A66" s="144"/>
      <c r="B66" s="145"/>
      <c r="C66" s="145"/>
      <c r="D66" s="145"/>
      <c r="E66" s="145"/>
      <c r="F66" s="145"/>
      <c r="G66" s="145"/>
      <c r="H66" s="145"/>
      <c r="I66" s="176"/>
    </row>
    <row r="67" spans="1:9" x14ac:dyDescent="0.2">
      <c r="F67" s="10"/>
      <c r="G67" s="10"/>
      <c r="H67" s="10"/>
    </row>
    <row r="68" spans="1:9" x14ac:dyDescent="0.2">
      <c r="A68" s="111" t="s">
        <v>73</v>
      </c>
      <c r="F68" s="10"/>
      <c r="G68" s="10"/>
      <c r="H68" s="10"/>
    </row>
    <row r="69" spans="1:9" s="10" customFormat="1" x14ac:dyDescent="0.2">
      <c r="A69" s="99" t="s">
        <v>61</v>
      </c>
      <c r="B69" s="99"/>
      <c r="C69" s="99"/>
      <c r="D69" s="97"/>
      <c r="E69" s="97"/>
      <c r="F69" s="97"/>
      <c r="G69" s="97"/>
      <c r="H69" s="98"/>
      <c r="I69" s="98"/>
    </row>
    <row r="70" spans="1:9" s="10" customFormat="1" x14ac:dyDescent="0.2">
      <c r="A70" s="97" t="s">
        <v>62</v>
      </c>
      <c r="B70" s="97"/>
      <c r="C70" s="97"/>
      <c r="D70" s="97"/>
      <c r="E70" s="97"/>
      <c r="F70" s="97"/>
      <c r="G70" s="97"/>
      <c r="H70" s="98"/>
      <c r="I70" s="98"/>
    </row>
    <row r="71" spans="1:9" x14ac:dyDescent="0.2">
      <c r="A71" s="173"/>
      <c r="B71" s="173"/>
      <c r="C71" s="173"/>
      <c r="D71" s="11"/>
      <c r="E71" s="117"/>
      <c r="F71" s="10"/>
      <c r="G71" s="10"/>
      <c r="H71" s="10"/>
    </row>
    <row r="72" spans="1:9" x14ac:dyDescent="0.2">
      <c r="A72" s="10"/>
      <c r="B72" s="10"/>
      <c r="C72" s="10"/>
      <c r="D72" s="10"/>
      <c r="E72" s="10"/>
      <c r="F72" s="10"/>
      <c r="G72" s="10"/>
      <c r="H72" s="10"/>
    </row>
    <row r="73" spans="1:9" x14ac:dyDescent="0.2">
      <c r="F73" s="10"/>
      <c r="G73" s="10"/>
      <c r="H73" s="10"/>
    </row>
    <row r="74" spans="1:9" x14ac:dyDescent="0.2">
      <c r="F74" s="10"/>
      <c r="G74" s="10"/>
      <c r="H74" s="10"/>
    </row>
    <row r="75" spans="1:9" x14ac:dyDescent="0.2">
      <c r="F75" s="10"/>
      <c r="G75" s="10"/>
      <c r="H75" s="10"/>
    </row>
    <row r="76" spans="1:9" x14ac:dyDescent="0.2">
      <c r="F76" s="10"/>
      <c r="G76" s="10"/>
      <c r="H76" s="10"/>
    </row>
    <row r="77" spans="1:9" x14ac:dyDescent="0.2">
      <c r="F77" s="10"/>
      <c r="G77" s="10"/>
      <c r="H77" s="10"/>
    </row>
    <row r="78" spans="1:9" x14ac:dyDescent="0.2">
      <c r="F78" s="10"/>
      <c r="G78" s="10"/>
      <c r="H78" s="10"/>
    </row>
    <row r="79" spans="1:9" x14ac:dyDescent="0.2">
      <c r="F79" s="10"/>
      <c r="G79" s="10"/>
      <c r="H79" s="10"/>
    </row>
    <row r="80" spans="1:9" x14ac:dyDescent="0.2">
      <c r="F80" s="10"/>
      <c r="G80" s="10"/>
      <c r="H80" s="10"/>
    </row>
    <row r="81" spans="6:8" x14ac:dyDescent="0.2">
      <c r="F81" s="10"/>
      <c r="G81" s="10"/>
      <c r="H81" s="10"/>
    </row>
    <row r="82" spans="6:8" x14ac:dyDescent="0.2">
      <c r="F82" s="10"/>
      <c r="G82" s="10"/>
      <c r="H82" s="10"/>
    </row>
    <row r="83" spans="6:8" x14ac:dyDescent="0.2">
      <c r="F83" s="10"/>
      <c r="G83" s="10"/>
      <c r="H83" s="10"/>
    </row>
    <row r="84" spans="6:8" x14ac:dyDescent="0.2">
      <c r="F84" s="10"/>
      <c r="G84" s="10"/>
      <c r="H84" s="10"/>
    </row>
    <row r="85" spans="6:8" x14ac:dyDescent="0.2">
      <c r="F85" s="10"/>
      <c r="G85" s="10"/>
      <c r="H85" s="10"/>
    </row>
    <row r="86" spans="6:8" x14ac:dyDescent="0.2">
      <c r="F86" s="10"/>
      <c r="G86" s="10"/>
      <c r="H86" s="10"/>
    </row>
    <row r="87" spans="6:8" x14ac:dyDescent="0.2">
      <c r="F87" s="10"/>
      <c r="G87" s="10"/>
      <c r="H87" s="10"/>
    </row>
    <row r="88" spans="6:8" x14ac:dyDescent="0.2">
      <c r="F88" s="10"/>
      <c r="G88" s="10"/>
      <c r="H88" s="10"/>
    </row>
    <row r="89" spans="6:8" x14ac:dyDescent="0.2">
      <c r="F89" s="10"/>
      <c r="G89" s="10"/>
      <c r="H89" s="10"/>
    </row>
    <row r="90" spans="6:8" x14ac:dyDescent="0.2">
      <c r="F90" s="10"/>
      <c r="G90" s="10"/>
      <c r="H90" s="10"/>
    </row>
    <row r="91" spans="6:8" x14ac:dyDescent="0.2">
      <c r="F91" s="10"/>
      <c r="G91" s="10"/>
      <c r="H91" s="10"/>
    </row>
    <row r="92" spans="6:8" x14ac:dyDescent="0.2">
      <c r="F92" s="10"/>
      <c r="G92" s="10"/>
      <c r="H92" s="10"/>
    </row>
    <row r="93" spans="6:8" x14ac:dyDescent="0.2">
      <c r="F93" s="10"/>
      <c r="G93" s="10"/>
      <c r="H93" s="10"/>
    </row>
    <row r="94" spans="6:8" x14ac:dyDescent="0.2">
      <c r="F94" s="10"/>
      <c r="G94" s="10"/>
      <c r="H94" s="10"/>
    </row>
    <row r="95" spans="6:8" x14ac:dyDescent="0.2">
      <c r="F95" s="10"/>
      <c r="G95" s="10"/>
      <c r="H95" s="10"/>
    </row>
    <row r="96" spans="6:8" x14ac:dyDescent="0.2">
      <c r="F96" s="10"/>
      <c r="G96" s="10"/>
      <c r="H96" s="10"/>
    </row>
    <row r="97" spans="6:8" x14ac:dyDescent="0.2">
      <c r="F97" s="10"/>
      <c r="G97" s="10"/>
      <c r="H97" s="10"/>
    </row>
    <row r="98" spans="6:8" x14ac:dyDescent="0.2">
      <c r="F98" s="10"/>
      <c r="G98" s="10"/>
      <c r="H98" s="10"/>
    </row>
    <row r="99" spans="6:8" x14ac:dyDescent="0.2">
      <c r="F99" s="10"/>
      <c r="G99" s="10"/>
      <c r="H99" s="10"/>
    </row>
    <row r="100" spans="6:8" x14ac:dyDescent="0.2">
      <c r="F100" s="10"/>
      <c r="G100" s="10"/>
      <c r="H100" s="10"/>
    </row>
    <row r="101" spans="6:8" x14ac:dyDescent="0.2">
      <c r="F101" s="10"/>
      <c r="G101" s="10"/>
      <c r="H101" s="10"/>
    </row>
    <row r="102" spans="6:8" x14ac:dyDescent="0.2">
      <c r="F102" s="10"/>
      <c r="G102" s="10"/>
      <c r="H102" s="10"/>
    </row>
    <row r="103" spans="6:8" x14ac:dyDescent="0.2">
      <c r="F103" s="10"/>
      <c r="G103" s="10"/>
      <c r="H103" s="10"/>
    </row>
    <row r="104" spans="6:8" x14ac:dyDescent="0.2">
      <c r="F104" s="10"/>
      <c r="G104" s="10"/>
      <c r="H104" s="10"/>
    </row>
    <row r="105" spans="6:8" x14ac:dyDescent="0.2">
      <c r="F105" s="10"/>
      <c r="G105" s="10"/>
      <c r="H105" s="10"/>
    </row>
    <row r="106" spans="6:8" x14ac:dyDescent="0.2">
      <c r="F106" s="10"/>
      <c r="G106" s="10"/>
      <c r="H106" s="10"/>
    </row>
    <row r="107" spans="6:8" x14ac:dyDescent="0.2">
      <c r="F107" s="10"/>
      <c r="G107" s="10"/>
      <c r="H107" s="10"/>
    </row>
    <row r="108" spans="6:8" x14ac:dyDescent="0.2">
      <c r="F108" s="10"/>
      <c r="G108" s="10"/>
      <c r="H108" s="10"/>
    </row>
    <row r="109" spans="6:8" x14ac:dyDescent="0.2">
      <c r="F109" s="10"/>
      <c r="G109" s="10"/>
      <c r="H109" s="10"/>
    </row>
    <row r="110" spans="6:8" x14ac:dyDescent="0.2">
      <c r="F110" s="10"/>
      <c r="G110" s="10"/>
      <c r="H110" s="10"/>
    </row>
    <row r="111" spans="6:8" x14ac:dyDescent="0.2">
      <c r="F111" s="10"/>
      <c r="G111" s="10"/>
      <c r="H111" s="10"/>
    </row>
    <row r="112" spans="6:8" x14ac:dyDescent="0.2">
      <c r="F112" s="10"/>
      <c r="G112" s="10"/>
      <c r="H112" s="10"/>
    </row>
  </sheetData>
  <sheetProtection selectLockedCells="1" selectUnlockedCells="1"/>
  <mergeCells count="72">
    <mergeCell ref="G2:I2"/>
    <mergeCell ref="A29:C29"/>
    <mergeCell ref="A31:C31"/>
    <mergeCell ref="A32:C32"/>
    <mergeCell ref="A33:C33"/>
    <mergeCell ref="A24:C24"/>
    <mergeCell ref="A25:C25"/>
    <mergeCell ref="A26:C26"/>
    <mergeCell ref="A6:I6"/>
    <mergeCell ref="D7:D9"/>
    <mergeCell ref="F7:I7"/>
    <mergeCell ref="A11:C11"/>
    <mergeCell ref="A7:C9"/>
    <mergeCell ref="A17:C17"/>
    <mergeCell ref="A16:C16"/>
    <mergeCell ref="A10:C10"/>
    <mergeCell ref="A1:I1"/>
    <mergeCell ref="A3:I3"/>
    <mergeCell ref="A52:C52"/>
    <mergeCell ref="A53:C53"/>
    <mergeCell ref="A58:C58"/>
    <mergeCell ref="A42:C42"/>
    <mergeCell ref="A43:C43"/>
    <mergeCell ref="A47:C47"/>
    <mergeCell ref="A49:C49"/>
    <mergeCell ref="A50:C50"/>
    <mergeCell ref="I8:I9"/>
    <mergeCell ref="A56:C56"/>
    <mergeCell ref="A35:C35"/>
    <mergeCell ref="A36:C36"/>
    <mergeCell ref="A4:I4"/>
    <mergeCell ref="A2:F2"/>
    <mergeCell ref="A71:C71"/>
    <mergeCell ref="K9:L9"/>
    <mergeCell ref="I65:I66"/>
    <mergeCell ref="A40:C40"/>
    <mergeCell ref="A39:C39"/>
    <mergeCell ref="A30:C30"/>
    <mergeCell ref="A48:C48"/>
    <mergeCell ref="A45:C45"/>
    <mergeCell ref="A44:C44"/>
    <mergeCell ref="A51:C51"/>
    <mergeCell ref="A57:C57"/>
    <mergeCell ref="A55:C55"/>
    <mergeCell ref="A54:C54"/>
    <mergeCell ref="A63:C63"/>
    <mergeCell ref="A41:C41"/>
    <mergeCell ref="A46:C46"/>
    <mergeCell ref="A65:H66"/>
    <mergeCell ref="A27:C27"/>
    <mergeCell ref="A28:C28"/>
    <mergeCell ref="A18:C18"/>
    <mergeCell ref="A19:C19"/>
    <mergeCell ref="A20:C20"/>
    <mergeCell ref="A64:C64"/>
    <mergeCell ref="A59:C59"/>
    <mergeCell ref="A60:C60"/>
    <mergeCell ref="A34:C34"/>
    <mergeCell ref="A61:C61"/>
    <mergeCell ref="A62:C62"/>
    <mergeCell ref="A21:C21"/>
    <mergeCell ref="A37:C37"/>
    <mergeCell ref="A38:C38"/>
    <mergeCell ref="A23:C23"/>
    <mergeCell ref="A22:C22"/>
    <mergeCell ref="N9:R9"/>
    <mergeCell ref="N18:R18"/>
    <mergeCell ref="A12:C12"/>
    <mergeCell ref="A13:C13"/>
    <mergeCell ref="A14:C14"/>
    <mergeCell ref="A15:C15"/>
    <mergeCell ref="E7:E9"/>
  </mergeCells>
  <phoneticPr fontId="2" type="noConversion"/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9" max="1048575" man="1"/>
  </colBreaks>
  <ignoredErrors>
    <ignoredError sqref="P11:P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9"/>
  <sheetViews>
    <sheetView zoomScaleNormal="100" workbookViewId="0">
      <selection sqref="A1:XFD9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88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2.85546875" style="88" customWidth="1"/>
    <col min="11" max="11" width="9.85546875" bestFit="1" customWidth="1"/>
    <col min="14" max="14" width="11.85546875" customWidth="1"/>
    <col min="15" max="16" width="12" customWidth="1"/>
  </cols>
  <sheetData>
    <row r="1" spans="1:16" s="52" customFormat="1" x14ac:dyDescent="0.2">
      <c r="A1" s="183" t="str">
        <f>'Cumulative Budget'!A1:I1</f>
        <v xml:space="preserve">PI Name: </v>
      </c>
      <c r="B1" s="183"/>
      <c r="C1" s="183"/>
      <c r="D1" s="183"/>
      <c r="E1" s="183"/>
      <c r="F1" s="183"/>
      <c r="G1" s="183"/>
      <c r="H1" s="183"/>
      <c r="I1" s="183"/>
    </row>
    <row r="2" spans="1:16" s="52" customFormat="1" x14ac:dyDescent="0.2">
      <c r="A2" s="183" t="str">
        <f>'Cumulative Budget'!A2:F2</f>
        <v xml:space="preserve">Agency: </v>
      </c>
      <c r="B2" s="183"/>
      <c r="C2" s="183"/>
      <c r="D2" s="183"/>
      <c r="E2" s="183"/>
      <c r="F2" s="183"/>
      <c r="G2" s="183" t="str">
        <f>'Cumulative Budget'!G2:I2</f>
        <v>Program:</v>
      </c>
      <c r="H2" s="183"/>
      <c r="I2" s="183"/>
    </row>
    <row r="3" spans="1:16" s="52" customFormat="1" ht="12.75" customHeight="1" x14ac:dyDescent="0.2">
      <c r="A3" s="184" t="str">
        <f>'Cumulative Budget'!A3:I3</f>
        <v xml:space="preserve">Proposal Title: 
</v>
      </c>
      <c r="B3" s="184"/>
      <c r="C3" s="184"/>
      <c r="D3" s="184"/>
      <c r="E3" s="184"/>
      <c r="F3" s="184"/>
      <c r="G3" s="184"/>
      <c r="H3" s="184"/>
      <c r="I3" s="184"/>
    </row>
    <row r="4" spans="1:16" s="52" customFormat="1" ht="12.75" customHeight="1" x14ac:dyDescent="0.2">
      <c r="A4" s="184" t="str">
        <f>'Cumulative Budget'!A4:I4</f>
        <v>Project Dates:</v>
      </c>
      <c r="B4" s="184"/>
      <c r="C4" s="184"/>
      <c r="D4" s="184"/>
      <c r="E4" s="184"/>
      <c r="F4" s="184"/>
      <c r="G4" s="184"/>
      <c r="H4" s="184"/>
      <c r="I4" s="184"/>
    </row>
    <row r="5" spans="1:16" s="52" customFormat="1" x14ac:dyDescent="0.2">
      <c r="F5" s="124"/>
      <c r="H5" s="124"/>
    </row>
    <row r="6" spans="1:16" s="123" customFormat="1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</row>
    <row r="7" spans="1:16" s="123" customFormat="1" x14ac:dyDescent="0.2">
      <c r="A7" s="185" t="s">
        <v>1</v>
      </c>
      <c r="B7" s="185"/>
      <c r="C7" s="185"/>
      <c r="D7" s="139" t="s">
        <v>76</v>
      </c>
      <c r="E7" s="139" t="s">
        <v>75</v>
      </c>
      <c r="F7" s="185" t="s">
        <v>2</v>
      </c>
      <c r="G7" s="185"/>
      <c r="H7" s="185"/>
      <c r="I7" s="185"/>
      <c r="K7" s="71"/>
      <c r="L7" s="71"/>
    </row>
    <row r="8" spans="1:16" s="123" customFormat="1" x14ac:dyDescent="0.2">
      <c r="A8" s="185"/>
      <c r="B8" s="185"/>
      <c r="C8" s="185"/>
      <c r="D8" s="140"/>
      <c r="E8" s="140"/>
      <c r="F8" s="125" t="s">
        <v>3</v>
      </c>
      <c r="G8" s="126" t="s">
        <v>4</v>
      </c>
      <c r="H8" s="125" t="s">
        <v>5</v>
      </c>
      <c r="I8" s="185" t="s">
        <v>6</v>
      </c>
      <c r="K8" s="71"/>
      <c r="L8" s="71"/>
    </row>
    <row r="9" spans="1:16" s="123" customFormat="1" x14ac:dyDescent="0.2">
      <c r="A9" s="185"/>
      <c r="B9" s="185"/>
      <c r="C9" s="185"/>
      <c r="D9" s="141"/>
      <c r="E9" s="141"/>
      <c r="F9" s="127" t="s">
        <v>49</v>
      </c>
      <c r="G9" s="128" t="s">
        <v>49</v>
      </c>
      <c r="H9" s="127" t="s">
        <v>49</v>
      </c>
      <c r="I9" s="185"/>
      <c r="K9" s="174"/>
      <c r="L9" s="174"/>
      <c r="N9" s="193" t="s">
        <v>59</v>
      </c>
      <c r="O9" s="193"/>
      <c r="P9" s="193"/>
    </row>
    <row r="10" spans="1:16" x14ac:dyDescent="0.2">
      <c r="A10" s="155" t="s">
        <v>7</v>
      </c>
      <c r="B10" s="156"/>
      <c r="C10" s="157"/>
      <c r="D10" s="1"/>
      <c r="E10" s="1"/>
      <c r="F10" s="19"/>
      <c r="G10" s="2"/>
      <c r="H10" s="19"/>
      <c r="I10" s="2"/>
      <c r="K10" s="24" t="s">
        <v>42</v>
      </c>
      <c r="L10" s="24" t="s">
        <v>43</v>
      </c>
      <c r="N10" s="67" t="s">
        <v>3</v>
      </c>
      <c r="O10" s="68" t="s">
        <v>4</v>
      </c>
      <c r="P10" s="69" t="s">
        <v>5</v>
      </c>
    </row>
    <row r="11" spans="1:16" x14ac:dyDescent="0.2">
      <c r="A11" s="136" t="str">
        <f>'Cumulative Budget'!A11:C11</f>
        <v>Dr. XXX (PI)</v>
      </c>
      <c r="B11" s="137"/>
      <c r="C11" s="138"/>
      <c r="D11" s="118">
        <f>E11*L11</f>
        <v>0</v>
      </c>
      <c r="E11" s="129">
        <v>0</v>
      </c>
      <c r="F11" s="28">
        <f t="shared" ref="F11:F16" si="0">ROUND(K11/L11*D11,0)</f>
        <v>0</v>
      </c>
      <c r="G11" s="29">
        <f t="shared" ref="G11:H16" si="1">ROUND(F11*1.035,0)</f>
        <v>0</v>
      </c>
      <c r="H11" s="28">
        <f t="shared" si="1"/>
        <v>0</v>
      </c>
      <c r="I11" s="29">
        <f t="shared" ref="I11:I16" si="2">ROUND(SUM(F11:H11),0)</f>
        <v>0</v>
      </c>
      <c r="K11" s="25">
        <v>0</v>
      </c>
      <c r="L11" s="24">
        <v>9</v>
      </c>
      <c r="N11" s="58">
        <f>SUM(K11)</f>
        <v>0</v>
      </c>
      <c r="O11" s="59">
        <f>K11*1.035</f>
        <v>0</v>
      </c>
      <c r="P11" s="60">
        <f>O11*1.035</f>
        <v>0</v>
      </c>
    </row>
    <row r="12" spans="1:16" x14ac:dyDescent="0.2">
      <c r="A12" s="136"/>
      <c r="B12" s="137"/>
      <c r="C12" s="138"/>
      <c r="D12" s="45"/>
      <c r="E12" s="118"/>
      <c r="F12" s="28">
        <f t="shared" si="0"/>
        <v>0</v>
      </c>
      <c r="G12" s="29">
        <f t="shared" si="1"/>
        <v>0</v>
      </c>
      <c r="H12" s="28">
        <f t="shared" si="1"/>
        <v>0</v>
      </c>
      <c r="I12" s="29">
        <f t="shared" si="2"/>
        <v>0</v>
      </c>
      <c r="K12" s="25">
        <v>0</v>
      </c>
      <c r="L12" s="24">
        <v>9</v>
      </c>
      <c r="N12" s="58">
        <f t="shared" ref="N12:N16" si="3">SUM(K12)</f>
        <v>0</v>
      </c>
      <c r="O12" s="59">
        <f t="shared" ref="O12:O16" si="4">K12*1.035</f>
        <v>0</v>
      </c>
      <c r="P12" s="60">
        <f t="shared" ref="P12:P16" si="5">O12*1.035</f>
        <v>0</v>
      </c>
    </row>
    <row r="13" spans="1:16" x14ac:dyDescent="0.2">
      <c r="A13" s="136"/>
      <c r="B13" s="137"/>
      <c r="C13" s="138"/>
      <c r="D13" s="45"/>
      <c r="E13" s="118"/>
      <c r="F13" s="28">
        <f t="shared" si="0"/>
        <v>0</v>
      </c>
      <c r="G13" s="29">
        <f t="shared" si="1"/>
        <v>0</v>
      </c>
      <c r="H13" s="28">
        <f t="shared" si="1"/>
        <v>0</v>
      </c>
      <c r="I13" s="29">
        <f t="shared" si="2"/>
        <v>0</v>
      </c>
      <c r="K13" s="25">
        <v>0</v>
      </c>
      <c r="L13" s="24">
        <v>9</v>
      </c>
      <c r="N13" s="58">
        <f t="shared" si="3"/>
        <v>0</v>
      </c>
      <c r="O13" s="59">
        <f t="shared" si="4"/>
        <v>0</v>
      </c>
      <c r="P13" s="60">
        <f t="shared" si="5"/>
        <v>0</v>
      </c>
    </row>
    <row r="14" spans="1:16" x14ac:dyDescent="0.2">
      <c r="A14" s="136"/>
      <c r="B14" s="137"/>
      <c r="C14" s="138"/>
      <c r="D14" s="45"/>
      <c r="E14" s="118"/>
      <c r="F14" s="28">
        <f t="shared" si="0"/>
        <v>0</v>
      </c>
      <c r="G14" s="29">
        <f t="shared" si="1"/>
        <v>0</v>
      </c>
      <c r="H14" s="28">
        <f t="shared" si="1"/>
        <v>0</v>
      </c>
      <c r="I14" s="29">
        <f t="shared" si="2"/>
        <v>0</v>
      </c>
      <c r="K14" s="25">
        <v>0</v>
      </c>
      <c r="L14" s="24">
        <v>9</v>
      </c>
      <c r="N14" s="58">
        <f t="shared" si="3"/>
        <v>0</v>
      </c>
      <c r="O14" s="59">
        <f t="shared" si="4"/>
        <v>0</v>
      </c>
      <c r="P14" s="60">
        <f t="shared" si="5"/>
        <v>0</v>
      </c>
    </row>
    <row r="15" spans="1:16" x14ac:dyDescent="0.2">
      <c r="A15" s="136"/>
      <c r="B15" s="137"/>
      <c r="C15" s="138"/>
      <c r="D15" s="45"/>
      <c r="E15" s="118"/>
      <c r="F15" s="28">
        <f t="shared" si="0"/>
        <v>0</v>
      </c>
      <c r="G15" s="29">
        <f t="shared" si="1"/>
        <v>0</v>
      </c>
      <c r="H15" s="28">
        <f t="shared" si="1"/>
        <v>0</v>
      </c>
      <c r="I15" s="29">
        <f t="shared" si="2"/>
        <v>0</v>
      </c>
      <c r="K15" s="25">
        <v>0</v>
      </c>
      <c r="L15" s="24">
        <v>9</v>
      </c>
      <c r="N15" s="58">
        <f t="shared" si="3"/>
        <v>0</v>
      </c>
      <c r="O15" s="59">
        <f t="shared" si="4"/>
        <v>0</v>
      </c>
      <c r="P15" s="60">
        <f t="shared" si="5"/>
        <v>0</v>
      </c>
    </row>
    <row r="16" spans="1:16" x14ac:dyDescent="0.2">
      <c r="A16" s="136"/>
      <c r="B16" s="137"/>
      <c r="C16" s="138"/>
      <c r="D16" s="45"/>
      <c r="E16" s="118"/>
      <c r="F16" s="28">
        <f t="shared" si="0"/>
        <v>0</v>
      </c>
      <c r="G16" s="29">
        <f t="shared" si="1"/>
        <v>0</v>
      </c>
      <c r="H16" s="28">
        <f t="shared" si="1"/>
        <v>0</v>
      </c>
      <c r="I16" s="29">
        <f t="shared" si="2"/>
        <v>0</v>
      </c>
      <c r="K16" s="25">
        <v>0</v>
      </c>
      <c r="L16" s="24">
        <v>9</v>
      </c>
      <c r="N16" s="61">
        <f t="shared" si="3"/>
        <v>0</v>
      </c>
      <c r="O16" s="62">
        <f t="shared" si="4"/>
        <v>0</v>
      </c>
      <c r="P16" s="63">
        <f t="shared" si="5"/>
        <v>0</v>
      </c>
    </row>
    <row r="17" spans="1:16" x14ac:dyDescent="0.2">
      <c r="A17" s="149"/>
      <c r="B17" s="150"/>
      <c r="C17" s="151"/>
      <c r="D17" s="45"/>
      <c r="E17" s="118"/>
      <c r="F17" s="28"/>
      <c r="G17" s="29"/>
      <c r="H17" s="28"/>
      <c r="I17" s="29"/>
      <c r="K17" s="3"/>
      <c r="L17" s="3"/>
    </row>
    <row r="18" spans="1:16" x14ac:dyDescent="0.2">
      <c r="A18" s="152" t="s">
        <v>36</v>
      </c>
      <c r="B18" s="153"/>
      <c r="C18" s="154"/>
      <c r="D18" s="9"/>
      <c r="E18" s="9"/>
      <c r="F18" s="28">
        <f>ROUND(SUM(F11:F17),0)</f>
        <v>0</v>
      </c>
      <c r="G18" s="29">
        <f>ROUND(SUM(G11:G17),0)</f>
        <v>0</v>
      </c>
      <c r="H18" s="28">
        <f>ROUND(SUM(H11:H17),0)</f>
        <v>0</v>
      </c>
      <c r="I18" s="29">
        <f>ROUND(SUM(F18:H18),0)</f>
        <v>0</v>
      </c>
      <c r="K18" s="3"/>
      <c r="L18" s="3"/>
      <c r="N18" s="190" t="s">
        <v>60</v>
      </c>
      <c r="O18" s="191"/>
      <c r="P18" s="192"/>
    </row>
    <row r="19" spans="1:16" x14ac:dyDescent="0.2">
      <c r="A19" s="155" t="s">
        <v>34</v>
      </c>
      <c r="B19" s="156"/>
      <c r="C19" s="157"/>
      <c r="D19" s="1"/>
      <c r="E19" s="1"/>
      <c r="F19" s="28"/>
      <c r="G19" s="29"/>
      <c r="H19" s="28"/>
      <c r="I19" s="29"/>
      <c r="K19" s="90" t="s">
        <v>66</v>
      </c>
      <c r="L19" s="90" t="s">
        <v>67</v>
      </c>
      <c r="N19" s="73" t="s">
        <v>3</v>
      </c>
      <c r="O19" s="66" t="s">
        <v>4</v>
      </c>
      <c r="P19" s="74" t="s">
        <v>5</v>
      </c>
    </row>
    <row r="20" spans="1:16" x14ac:dyDescent="0.2">
      <c r="A20" s="132" t="s">
        <v>39</v>
      </c>
      <c r="B20" s="133"/>
      <c r="C20" s="134"/>
      <c r="D20" s="17">
        <v>0</v>
      </c>
      <c r="E20" s="17"/>
      <c r="F20" s="93">
        <f>ROUND(D20*K20,0)</f>
        <v>0</v>
      </c>
      <c r="G20" s="94">
        <f>ROUND(F20*1.03,0)</f>
        <v>0</v>
      </c>
      <c r="H20" s="28">
        <f>ROUND(G20*1.03,0)</f>
        <v>0</v>
      </c>
      <c r="I20" s="29">
        <f t="shared" ref="I20:I31" si="6">ROUND(SUM(F20:H20),0)</f>
        <v>0</v>
      </c>
      <c r="K20" s="91">
        <v>50000</v>
      </c>
      <c r="L20" s="92">
        <v>0.22</v>
      </c>
      <c r="N20" s="200" t="e">
        <f t="shared" ref="N20:N22" si="7">F11/K11</f>
        <v>#DIV/0!</v>
      </c>
      <c r="O20" s="201" t="e">
        <f>G11/O11</f>
        <v>#DIV/0!</v>
      </c>
      <c r="P20" s="202" t="e">
        <f>H11/P11</f>
        <v>#DIV/0!</v>
      </c>
    </row>
    <row r="21" spans="1:16" x14ac:dyDescent="0.2">
      <c r="A21" s="194" t="s">
        <v>63</v>
      </c>
      <c r="B21" s="195"/>
      <c r="C21" s="196"/>
      <c r="D21" s="95">
        <v>0</v>
      </c>
      <c r="E21" s="95"/>
      <c r="F21" s="93">
        <f>ROUND(D21*K21,0)</f>
        <v>0</v>
      </c>
      <c r="G21" s="94">
        <f t="shared" ref="G21" si="8">ROUND(F21*1.03,0)</f>
        <v>0</v>
      </c>
      <c r="H21" s="28">
        <f t="shared" ref="G21:H24" si="9">ROUND(G21*1.03,0)</f>
        <v>0</v>
      </c>
      <c r="I21" s="29">
        <f t="shared" si="6"/>
        <v>0</v>
      </c>
      <c r="K21" s="91">
        <v>24000</v>
      </c>
      <c r="L21" s="49"/>
      <c r="N21" s="200" t="e">
        <f t="shared" si="7"/>
        <v>#DIV/0!</v>
      </c>
      <c r="O21" s="201" t="e">
        <f t="shared" ref="O21:O22" si="10">G12/O12</f>
        <v>#DIV/0!</v>
      </c>
      <c r="P21" s="202" t="e">
        <f t="shared" ref="P21:P22" si="11">H12/P12</f>
        <v>#DIV/0!</v>
      </c>
    </row>
    <row r="22" spans="1:16" x14ac:dyDescent="0.2">
      <c r="A22" s="194" t="s">
        <v>64</v>
      </c>
      <c r="B22" s="195"/>
      <c r="C22" s="196"/>
      <c r="D22" s="95">
        <v>0</v>
      </c>
      <c r="E22" s="95"/>
      <c r="F22" s="93">
        <v>0</v>
      </c>
      <c r="G22" s="94">
        <f t="shared" si="9"/>
        <v>0</v>
      </c>
      <c r="H22" s="28">
        <f t="shared" si="9"/>
        <v>0</v>
      </c>
      <c r="I22" s="29">
        <f t="shared" si="6"/>
        <v>0</v>
      </c>
      <c r="K22" s="91">
        <v>0</v>
      </c>
      <c r="L22" s="49"/>
      <c r="N22" s="200" t="e">
        <f t="shared" si="7"/>
        <v>#DIV/0!</v>
      </c>
      <c r="O22" s="201" t="e">
        <f t="shared" si="10"/>
        <v>#DIV/0!</v>
      </c>
      <c r="P22" s="202" t="e">
        <f t="shared" si="11"/>
        <v>#DIV/0!</v>
      </c>
    </row>
    <row r="23" spans="1:16" x14ac:dyDescent="0.2">
      <c r="A23" s="194" t="s">
        <v>65</v>
      </c>
      <c r="B23" s="195"/>
      <c r="C23" s="196"/>
      <c r="D23" s="95">
        <v>0</v>
      </c>
      <c r="E23" s="95"/>
      <c r="F23" s="93">
        <v>0</v>
      </c>
      <c r="G23" s="94">
        <f t="shared" ref="G23" si="12">ROUND(F23*1.03,0)</f>
        <v>0</v>
      </c>
      <c r="H23" s="28">
        <f t="shared" ref="H23" si="13">ROUND(G23*1.03,0)</f>
        <v>0</v>
      </c>
      <c r="I23" s="29">
        <f t="shared" si="6"/>
        <v>0</v>
      </c>
      <c r="K23" s="91">
        <v>0</v>
      </c>
      <c r="L23" s="49"/>
      <c r="N23" s="200" t="e">
        <f t="shared" ref="N23" si="14">F14/K14</f>
        <v>#DIV/0!</v>
      </c>
      <c r="O23" s="201" t="e">
        <f t="shared" ref="O23" si="15">G14/O14</f>
        <v>#DIV/0!</v>
      </c>
      <c r="P23" s="202" t="e">
        <f t="shared" ref="P23" si="16">H14/P14</f>
        <v>#DIV/0!</v>
      </c>
    </row>
    <row r="24" spans="1:16" x14ac:dyDescent="0.2">
      <c r="A24" s="194" t="s">
        <v>57</v>
      </c>
      <c r="B24" s="195"/>
      <c r="C24" s="196"/>
      <c r="D24" s="96">
        <v>0</v>
      </c>
      <c r="E24" s="96"/>
      <c r="F24" s="28">
        <v>0</v>
      </c>
      <c r="G24" s="29">
        <f t="shared" si="9"/>
        <v>0</v>
      </c>
      <c r="H24" s="28">
        <f t="shared" si="9"/>
        <v>0</v>
      </c>
      <c r="I24" s="29">
        <f t="shared" si="6"/>
        <v>0</v>
      </c>
      <c r="K24" s="91">
        <v>0</v>
      </c>
      <c r="L24" s="49"/>
      <c r="N24" s="200" t="e">
        <f>F15/K15</f>
        <v>#DIV/0!</v>
      </c>
      <c r="O24" s="201" t="e">
        <f>G15/O15</f>
        <v>#DIV/0!</v>
      </c>
      <c r="P24" s="202" t="e">
        <f>H15/P15</f>
        <v>#DIV/0!</v>
      </c>
    </row>
    <row r="25" spans="1:16" x14ac:dyDescent="0.2">
      <c r="A25" s="149"/>
      <c r="B25" s="150"/>
      <c r="C25" s="151"/>
      <c r="D25" s="45"/>
      <c r="E25" s="118"/>
      <c r="F25" s="28"/>
      <c r="G25" s="29"/>
      <c r="H25" s="28"/>
      <c r="I25" s="29"/>
      <c r="K25" s="3"/>
      <c r="L25" s="3"/>
      <c r="N25" s="203" t="e">
        <f>F16/K16</f>
        <v>#DIV/0!</v>
      </c>
      <c r="O25" s="204" t="e">
        <f>G16/O16</f>
        <v>#DIV/0!</v>
      </c>
      <c r="P25" s="205" t="e">
        <f>H16/P16</f>
        <v>#DIV/0!</v>
      </c>
    </row>
    <row r="26" spans="1:16" x14ac:dyDescent="0.2">
      <c r="A26" s="194" t="s">
        <v>68</v>
      </c>
      <c r="B26" s="195"/>
      <c r="C26" s="196"/>
      <c r="D26" s="96"/>
      <c r="E26" s="96"/>
      <c r="F26" s="28">
        <f>ROUND(SUM(F20:F25),0)</f>
        <v>0</v>
      </c>
      <c r="G26" s="29">
        <f>ROUND(SUM(G20:G25),0)</f>
        <v>0</v>
      </c>
      <c r="H26" s="28">
        <f>ROUND(SUM(H20:H25),0)</f>
        <v>0</v>
      </c>
      <c r="I26" s="29">
        <f t="shared" si="6"/>
        <v>0</v>
      </c>
      <c r="K26" s="3"/>
      <c r="L26" s="3"/>
    </row>
    <row r="27" spans="1:16" x14ac:dyDescent="0.2">
      <c r="A27" s="146" t="s">
        <v>35</v>
      </c>
      <c r="B27" s="147"/>
      <c r="C27" s="148"/>
      <c r="D27" s="47"/>
      <c r="E27" s="122"/>
      <c r="F27" s="28"/>
      <c r="G27" s="29"/>
      <c r="H27" s="28"/>
      <c r="I27" s="29">
        <f t="shared" si="6"/>
        <v>0</v>
      </c>
      <c r="K27" s="3"/>
      <c r="L27" s="3"/>
    </row>
    <row r="28" spans="1:16" x14ac:dyDescent="0.2">
      <c r="A28" s="149" t="s">
        <v>38</v>
      </c>
      <c r="B28" s="150"/>
      <c r="C28" s="151"/>
      <c r="D28" s="110">
        <v>0.31</v>
      </c>
      <c r="E28" s="110"/>
      <c r="F28" s="28">
        <f>ROUND(F18*$D$28,0)</f>
        <v>0</v>
      </c>
      <c r="G28" s="30">
        <f>ROUND(G18*$D$28,0)</f>
        <v>0</v>
      </c>
      <c r="H28" s="28">
        <f>ROUND(H18*$D$28,0)</f>
        <v>0</v>
      </c>
      <c r="I28" s="29">
        <f t="shared" si="6"/>
        <v>0</v>
      </c>
      <c r="K28" s="3"/>
      <c r="L28" s="3"/>
    </row>
    <row r="29" spans="1:16" x14ac:dyDescent="0.2">
      <c r="A29" s="186" t="s">
        <v>39</v>
      </c>
      <c r="B29" s="187"/>
      <c r="C29" s="188"/>
      <c r="D29" s="110">
        <v>0.23</v>
      </c>
      <c r="E29" s="110"/>
      <c r="F29" s="28">
        <f>ROUND(F20*$D$29,0)</f>
        <v>0</v>
      </c>
      <c r="G29" s="30">
        <f>ROUND(G20*$D$29,0)</f>
        <v>0</v>
      </c>
      <c r="H29" s="28">
        <f>ROUND(H20*$D$29,0)</f>
        <v>0</v>
      </c>
      <c r="I29" s="29">
        <f t="shared" si="6"/>
        <v>0</v>
      </c>
      <c r="K29" s="3"/>
      <c r="L29" s="3"/>
    </row>
    <row r="30" spans="1:16" x14ac:dyDescent="0.2">
      <c r="A30" s="186" t="s">
        <v>58</v>
      </c>
      <c r="B30" s="187"/>
      <c r="C30" s="188"/>
      <c r="D30" s="110">
        <v>0.02</v>
      </c>
      <c r="E30" s="110"/>
      <c r="F30" s="28">
        <f>ROUND((F21+F22+F23)*$D$30,0)</f>
        <v>0</v>
      </c>
      <c r="G30" s="30">
        <f>ROUND((G21+G22+G23)*$D$30,0)</f>
        <v>0</v>
      </c>
      <c r="H30" s="28">
        <f>ROUND((H21+H22+H23)*$D$30,0)</f>
        <v>0</v>
      </c>
      <c r="I30" s="29">
        <f t="shared" si="6"/>
        <v>0</v>
      </c>
      <c r="K30" s="3"/>
      <c r="L30" s="3"/>
    </row>
    <row r="31" spans="1:16" x14ac:dyDescent="0.2">
      <c r="A31" s="177" t="s">
        <v>57</v>
      </c>
      <c r="B31" s="178"/>
      <c r="C31" s="179"/>
      <c r="D31" s="110">
        <v>0.14000000000000001</v>
      </c>
      <c r="E31" s="110"/>
      <c r="F31" s="28">
        <f>ROUND(F24*$D$31,0)</f>
        <v>0</v>
      </c>
      <c r="G31" s="30">
        <f>ROUND(G24*$D$31,0)</f>
        <v>0</v>
      </c>
      <c r="H31" s="28">
        <f>ROUND(H24*$D$31,0)</f>
        <v>0</v>
      </c>
      <c r="I31" s="29">
        <f t="shared" si="6"/>
        <v>0</v>
      </c>
      <c r="K31" s="3"/>
      <c r="L31" s="3"/>
    </row>
    <row r="32" spans="1:16" x14ac:dyDescent="0.2">
      <c r="A32" s="149"/>
      <c r="B32" s="150"/>
      <c r="C32" s="151"/>
      <c r="D32" s="16"/>
      <c r="E32" s="16"/>
      <c r="F32" s="28"/>
      <c r="G32" s="30"/>
      <c r="H32" s="28"/>
      <c r="I32" s="29"/>
      <c r="K32" s="3"/>
      <c r="L32" s="3"/>
    </row>
    <row r="33" spans="1:12" x14ac:dyDescent="0.2">
      <c r="A33" s="152" t="s">
        <v>37</v>
      </c>
      <c r="B33" s="153"/>
      <c r="C33" s="154"/>
      <c r="D33" s="44"/>
      <c r="E33" s="119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29">
        <f>ROUND(SUM(F33:H33),0)</f>
        <v>0</v>
      </c>
      <c r="K33" s="3"/>
      <c r="L33" s="3"/>
    </row>
    <row r="34" spans="1:12" x14ac:dyDescent="0.2">
      <c r="A34" s="164" t="s">
        <v>8</v>
      </c>
      <c r="B34" s="165"/>
      <c r="C34" s="166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32">
        <f t="shared" ref="I34:I59" si="17">ROUND(SUM(F34:H34),0)</f>
        <v>0</v>
      </c>
      <c r="K34" s="4"/>
      <c r="L34" s="4"/>
    </row>
    <row r="35" spans="1:12" x14ac:dyDescent="0.2">
      <c r="A35" s="164"/>
      <c r="B35" s="165"/>
      <c r="C35" s="166"/>
      <c r="D35" s="1"/>
      <c r="E35" s="1"/>
      <c r="F35" s="31"/>
      <c r="G35" s="32"/>
      <c r="H35" s="31"/>
      <c r="I35" s="29"/>
      <c r="K35" s="4"/>
      <c r="L35" s="4"/>
    </row>
    <row r="36" spans="1:12" x14ac:dyDescent="0.2">
      <c r="A36" s="155" t="s">
        <v>9</v>
      </c>
      <c r="B36" s="156"/>
      <c r="C36" s="157"/>
      <c r="D36" s="1"/>
      <c r="E36" s="1"/>
      <c r="F36" s="28">
        <v>0</v>
      </c>
      <c r="G36" s="29">
        <v>0</v>
      </c>
      <c r="H36" s="28">
        <v>0</v>
      </c>
      <c r="I36" s="29">
        <f t="shared" si="17"/>
        <v>0</v>
      </c>
      <c r="K36" s="3"/>
      <c r="L36" s="4"/>
    </row>
    <row r="37" spans="1:12" x14ac:dyDescent="0.2">
      <c r="A37" s="155"/>
      <c r="B37" s="156"/>
      <c r="C37" s="157"/>
      <c r="D37" s="1"/>
      <c r="E37" s="1"/>
      <c r="F37" s="28"/>
      <c r="G37" s="29"/>
      <c r="H37" s="28"/>
      <c r="I37" s="29"/>
      <c r="K37" s="3"/>
      <c r="L37" s="4"/>
    </row>
    <row r="38" spans="1:12" x14ac:dyDescent="0.2">
      <c r="A38" s="155" t="s">
        <v>10</v>
      </c>
      <c r="B38" s="156"/>
      <c r="C38" s="157"/>
      <c r="D38" s="1"/>
      <c r="E38" s="1"/>
      <c r="F38" s="28"/>
      <c r="G38" s="29"/>
      <c r="H38" s="28"/>
      <c r="I38" s="29"/>
      <c r="K38" s="3"/>
      <c r="L38" s="3"/>
    </row>
    <row r="39" spans="1:12" x14ac:dyDescent="0.2">
      <c r="A39" s="152" t="s">
        <v>15</v>
      </c>
      <c r="B39" s="153"/>
      <c r="C39" s="154"/>
      <c r="D39" s="9"/>
      <c r="E39" s="9"/>
      <c r="F39" s="28">
        <v>0</v>
      </c>
      <c r="G39" s="29">
        <v>0</v>
      </c>
      <c r="H39" s="28">
        <v>0</v>
      </c>
      <c r="I39" s="29">
        <f t="shared" si="17"/>
        <v>0</v>
      </c>
      <c r="K39" s="3"/>
      <c r="L39" s="3"/>
    </row>
    <row r="40" spans="1:12" x14ac:dyDescent="0.2">
      <c r="A40" s="152" t="s">
        <v>16</v>
      </c>
      <c r="B40" s="153"/>
      <c r="C40" s="154"/>
      <c r="D40" s="9"/>
      <c r="E40" s="9"/>
      <c r="F40" s="28">
        <v>0</v>
      </c>
      <c r="G40" s="29">
        <v>0</v>
      </c>
      <c r="H40" s="28"/>
      <c r="I40" s="29">
        <f t="shared" si="17"/>
        <v>0</v>
      </c>
      <c r="K40" s="3"/>
      <c r="L40" s="3"/>
    </row>
    <row r="41" spans="1:12" x14ac:dyDescent="0.2">
      <c r="A41" s="161" t="s">
        <v>30</v>
      </c>
      <c r="B41" s="162"/>
      <c r="C41" s="163"/>
      <c r="D41" s="48"/>
      <c r="E41" s="120"/>
      <c r="F41" s="31">
        <f>ROUND(SUM(F39:F40),0)</f>
        <v>0</v>
      </c>
      <c r="G41" s="32">
        <f>ROUND(SUM(G39:G40),0)</f>
        <v>0</v>
      </c>
      <c r="H41" s="31">
        <f>ROUND(SUM(H39:H40),0)</f>
        <v>0</v>
      </c>
      <c r="I41" s="32">
        <f t="shared" si="17"/>
        <v>0</v>
      </c>
      <c r="K41" s="4"/>
      <c r="L41" s="4"/>
    </row>
    <row r="42" spans="1:12" x14ac:dyDescent="0.2">
      <c r="A42" s="161"/>
      <c r="B42" s="162"/>
      <c r="C42" s="163"/>
      <c r="D42" s="48"/>
      <c r="E42" s="120"/>
      <c r="F42" s="31"/>
      <c r="G42" s="32"/>
      <c r="H42" s="31"/>
      <c r="I42" s="29"/>
      <c r="K42" s="4"/>
      <c r="L42" s="4"/>
    </row>
    <row r="43" spans="1:12" ht="12.75" hidden="1" customHeight="1" x14ac:dyDescent="0.2">
      <c r="A43" s="155" t="s">
        <v>11</v>
      </c>
      <c r="B43" s="156"/>
      <c r="C43" s="157"/>
      <c r="D43" s="1"/>
      <c r="E43" s="1"/>
      <c r="F43" s="28">
        <v>0</v>
      </c>
      <c r="G43" s="29"/>
      <c r="H43" s="28"/>
      <c r="I43" s="29"/>
      <c r="K43" s="3"/>
      <c r="L43" s="3"/>
    </row>
    <row r="44" spans="1:12" ht="12.75" hidden="1" customHeight="1" x14ac:dyDescent="0.2">
      <c r="A44" s="152" t="s">
        <v>17</v>
      </c>
      <c r="B44" s="153"/>
      <c r="C44" s="154"/>
      <c r="D44" s="9"/>
      <c r="E44" s="9"/>
      <c r="F44" s="28"/>
      <c r="G44" s="29"/>
      <c r="H44" s="28"/>
      <c r="I44" s="29">
        <f t="shared" si="17"/>
        <v>0</v>
      </c>
      <c r="K44" s="3"/>
      <c r="L44" s="3"/>
    </row>
    <row r="45" spans="1:12" ht="12.75" hidden="1" customHeight="1" x14ac:dyDescent="0.2">
      <c r="A45" s="152" t="s">
        <v>18</v>
      </c>
      <c r="B45" s="153"/>
      <c r="C45" s="154"/>
      <c r="D45" s="9"/>
      <c r="E45" s="9"/>
      <c r="F45" s="28">
        <v>0</v>
      </c>
      <c r="G45" s="29">
        <v>0</v>
      </c>
      <c r="H45" s="28"/>
      <c r="I45" s="29">
        <f t="shared" si="17"/>
        <v>0</v>
      </c>
      <c r="K45" s="3"/>
      <c r="L45" s="3"/>
    </row>
    <row r="46" spans="1:12" ht="12.75" hidden="1" customHeight="1" x14ac:dyDescent="0.2">
      <c r="A46" s="152" t="s">
        <v>19</v>
      </c>
      <c r="B46" s="153"/>
      <c r="C46" s="154"/>
      <c r="D46" s="9"/>
      <c r="E46" s="9"/>
      <c r="F46" s="28"/>
      <c r="G46" s="29"/>
      <c r="H46" s="28"/>
      <c r="I46" s="29">
        <f t="shared" si="17"/>
        <v>0</v>
      </c>
      <c r="K46" s="3"/>
      <c r="L46" s="3"/>
    </row>
    <row r="47" spans="1:12" ht="12.75" hidden="1" customHeight="1" x14ac:dyDescent="0.2">
      <c r="A47" s="152" t="s">
        <v>20</v>
      </c>
      <c r="B47" s="153"/>
      <c r="C47" s="154"/>
      <c r="D47" s="9"/>
      <c r="E47" s="9"/>
      <c r="F47" s="28"/>
      <c r="G47" s="29"/>
      <c r="H47" s="28"/>
      <c r="I47" s="29">
        <f t="shared" si="17"/>
        <v>0</v>
      </c>
      <c r="K47" s="3"/>
      <c r="L47" s="3"/>
    </row>
    <row r="48" spans="1:12" ht="12.75" hidden="1" customHeight="1" x14ac:dyDescent="0.2">
      <c r="A48" s="152" t="s">
        <v>21</v>
      </c>
      <c r="B48" s="153"/>
      <c r="C48" s="154"/>
      <c r="D48" s="9"/>
      <c r="E48" s="9"/>
      <c r="F48" s="28"/>
      <c r="G48" s="29"/>
      <c r="H48" s="28"/>
      <c r="I48" s="29">
        <f t="shared" si="17"/>
        <v>0</v>
      </c>
      <c r="K48" s="3"/>
      <c r="L48" s="3"/>
    </row>
    <row r="49" spans="1:16" ht="12.75" hidden="1" customHeight="1" x14ac:dyDescent="0.2">
      <c r="A49" s="161" t="s">
        <v>29</v>
      </c>
      <c r="B49" s="162"/>
      <c r="C49" s="163"/>
      <c r="D49" s="48"/>
      <c r="E49" s="120"/>
      <c r="F49" s="31">
        <f>SUM(F44:F48)</f>
        <v>0</v>
      </c>
      <c r="G49" s="32">
        <f>SUM(G44:G48)</f>
        <v>0</v>
      </c>
      <c r="H49" s="31">
        <f>SUM(H44:H48)</f>
        <v>0</v>
      </c>
      <c r="I49" s="32">
        <f t="shared" si="17"/>
        <v>0</v>
      </c>
      <c r="K49" s="4"/>
      <c r="L49" s="3"/>
    </row>
    <row r="50" spans="1:16" ht="12.75" hidden="1" customHeight="1" x14ac:dyDescent="0.2">
      <c r="A50" s="161"/>
      <c r="B50" s="162"/>
      <c r="C50" s="163"/>
      <c r="D50" s="48"/>
      <c r="E50" s="120"/>
      <c r="F50" s="31"/>
      <c r="G50" s="32"/>
      <c r="H50" s="31"/>
      <c r="I50" s="29"/>
      <c r="K50" s="4"/>
      <c r="L50" s="3"/>
    </row>
    <row r="51" spans="1:16" x14ac:dyDescent="0.2">
      <c r="A51" s="146" t="s">
        <v>12</v>
      </c>
      <c r="B51" s="147"/>
      <c r="C51" s="148"/>
      <c r="D51" s="14"/>
      <c r="E51" s="14"/>
      <c r="F51" s="28"/>
      <c r="G51" s="29"/>
      <c r="H51" s="28"/>
      <c r="I51" s="29"/>
      <c r="K51" s="3"/>
      <c r="L51" s="3"/>
    </row>
    <row r="52" spans="1:16" x14ac:dyDescent="0.2">
      <c r="A52" s="180" t="s">
        <v>22</v>
      </c>
      <c r="B52" s="181"/>
      <c r="C52" s="182"/>
      <c r="D52" s="13"/>
      <c r="E52" s="13"/>
      <c r="F52" s="28">
        <v>0</v>
      </c>
      <c r="G52" s="29">
        <v>0</v>
      </c>
      <c r="H52" s="28">
        <v>0</v>
      </c>
      <c r="I52" s="29">
        <f t="shared" si="17"/>
        <v>0</v>
      </c>
      <c r="K52" s="3"/>
      <c r="L52" s="3"/>
    </row>
    <row r="53" spans="1:16" x14ac:dyDescent="0.2">
      <c r="A53" s="180" t="s">
        <v>23</v>
      </c>
      <c r="B53" s="181"/>
      <c r="C53" s="182"/>
      <c r="D53" s="13"/>
      <c r="E53" s="13"/>
      <c r="F53" s="28">
        <v>0</v>
      </c>
      <c r="G53" s="29">
        <v>0</v>
      </c>
      <c r="H53" s="28">
        <v>0</v>
      </c>
      <c r="I53" s="29">
        <f t="shared" si="17"/>
        <v>0</v>
      </c>
      <c r="K53" s="3"/>
      <c r="L53" s="3"/>
    </row>
    <row r="54" spans="1:16" x14ac:dyDescent="0.2">
      <c r="A54" s="180" t="s">
        <v>24</v>
      </c>
      <c r="B54" s="181"/>
      <c r="C54" s="182"/>
      <c r="D54" s="13"/>
      <c r="E54" s="13"/>
      <c r="F54" s="28">
        <v>0</v>
      </c>
      <c r="G54" s="29">
        <v>0</v>
      </c>
      <c r="H54" s="28">
        <v>0</v>
      </c>
      <c r="I54" s="29">
        <f t="shared" si="17"/>
        <v>0</v>
      </c>
      <c r="K54" s="3"/>
      <c r="L54" s="3"/>
    </row>
    <row r="55" spans="1:16" ht="12.75" customHeight="1" x14ac:dyDescent="0.2">
      <c r="A55" s="180" t="s">
        <v>25</v>
      </c>
      <c r="B55" s="181"/>
      <c r="C55" s="182"/>
      <c r="D55" s="13"/>
      <c r="E55" s="13"/>
      <c r="F55" s="28">
        <v>0</v>
      </c>
      <c r="G55" s="29">
        <v>0</v>
      </c>
      <c r="H55" s="28">
        <v>0</v>
      </c>
      <c r="I55" s="29">
        <f t="shared" si="17"/>
        <v>0</v>
      </c>
      <c r="K55" s="3"/>
      <c r="L55" s="3"/>
    </row>
    <row r="56" spans="1:16" x14ac:dyDescent="0.2">
      <c r="A56" s="180" t="s">
        <v>26</v>
      </c>
      <c r="B56" s="181"/>
      <c r="C56" s="182"/>
      <c r="D56" s="13"/>
      <c r="E56" s="13"/>
      <c r="F56" s="28">
        <v>0</v>
      </c>
      <c r="G56" s="29">
        <v>0</v>
      </c>
      <c r="H56" s="28">
        <v>0</v>
      </c>
      <c r="I56" s="29">
        <f t="shared" si="17"/>
        <v>0</v>
      </c>
      <c r="K56" s="3"/>
      <c r="L56" s="3"/>
    </row>
    <row r="57" spans="1:16" ht="12.75" customHeight="1" x14ac:dyDescent="0.2">
      <c r="A57" s="180" t="s">
        <v>27</v>
      </c>
      <c r="B57" s="181"/>
      <c r="C57" s="182"/>
      <c r="D57" s="13"/>
      <c r="E57" s="13"/>
      <c r="F57" s="28">
        <v>0</v>
      </c>
      <c r="G57" s="29">
        <v>0</v>
      </c>
      <c r="H57" s="28">
        <v>0</v>
      </c>
      <c r="I57" s="29">
        <f t="shared" si="17"/>
        <v>0</v>
      </c>
    </row>
    <row r="58" spans="1:16" x14ac:dyDescent="0.2">
      <c r="A58" s="152" t="s">
        <v>33</v>
      </c>
      <c r="B58" s="153"/>
      <c r="C58" s="154"/>
      <c r="D58" s="13">
        <f>D21</f>
        <v>0</v>
      </c>
      <c r="E58" s="13"/>
      <c r="F58" s="93">
        <f>ROUND(J59*K59*B58,0)</f>
        <v>0</v>
      </c>
      <c r="G58" s="100">
        <f>ROUND(F58,0)</f>
        <v>0</v>
      </c>
      <c r="H58" s="28">
        <f>ROUND(G58,0)</f>
        <v>0</v>
      </c>
      <c r="I58" s="29">
        <f t="shared" si="17"/>
        <v>0</v>
      </c>
      <c r="K58" s="26" t="s">
        <v>44</v>
      </c>
      <c r="L58" s="26" t="s">
        <v>45</v>
      </c>
    </row>
    <row r="59" spans="1:16" x14ac:dyDescent="0.2">
      <c r="A59" s="152" t="s">
        <v>21</v>
      </c>
      <c r="B59" s="153"/>
      <c r="C59" s="154"/>
      <c r="D59" s="44"/>
      <c r="E59" s="119"/>
      <c r="F59" s="28">
        <v>0</v>
      </c>
      <c r="G59" s="29">
        <v>0</v>
      </c>
      <c r="H59" s="28">
        <v>0</v>
      </c>
      <c r="I59" s="29">
        <f t="shared" si="17"/>
        <v>0</v>
      </c>
      <c r="K59" s="42">
        <v>369.65</v>
      </c>
      <c r="L59" s="24">
        <v>24</v>
      </c>
      <c r="M59" s="49"/>
    </row>
    <row r="60" spans="1:16" x14ac:dyDescent="0.2">
      <c r="A60" s="161" t="s">
        <v>28</v>
      </c>
      <c r="B60" s="162"/>
      <c r="C60" s="163"/>
      <c r="D60" s="48"/>
      <c r="E60" s="120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32">
        <f>ROUND(SUM(F60:H60),0)</f>
        <v>0</v>
      </c>
      <c r="K60" s="42">
        <v>388.13</v>
      </c>
      <c r="L60" s="43">
        <v>0</v>
      </c>
      <c r="M60" s="49"/>
      <c r="N60" s="7"/>
      <c r="O60" s="7"/>
      <c r="P60" s="7"/>
    </row>
    <row r="61" spans="1:16" ht="13.5" thickBot="1" x14ac:dyDescent="0.25">
      <c r="A61" s="167" t="s">
        <v>13</v>
      </c>
      <c r="B61" s="168"/>
      <c r="C61" s="169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34">
        <f>ROUND(SUM(F61:H61),0)</f>
        <v>0</v>
      </c>
      <c r="K61" s="4"/>
      <c r="L61" s="4"/>
    </row>
    <row r="62" spans="1:16" s="7" customFormat="1" x14ac:dyDescent="0.2">
      <c r="A62" s="170" t="s">
        <v>31</v>
      </c>
      <c r="B62" s="171"/>
      <c r="C62" s="172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ROUND(SUM(F62:H62),0)</f>
        <v>0</v>
      </c>
      <c r="K62" s="8"/>
      <c r="L62" s="8"/>
      <c r="N62"/>
      <c r="O62"/>
      <c r="P62"/>
    </row>
    <row r="63" spans="1:16" ht="13.5" thickBot="1" x14ac:dyDescent="0.25">
      <c r="A63" s="167" t="s">
        <v>46</v>
      </c>
      <c r="B63" s="168"/>
      <c r="C63" s="169"/>
      <c r="D63" s="27">
        <v>0.52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38">
        <f>ROUND(SUM(F63:H63),0)</f>
        <v>0</v>
      </c>
      <c r="K63" s="4"/>
      <c r="L63" s="3"/>
    </row>
    <row r="64" spans="1:16" ht="13.5" thickBot="1" x14ac:dyDescent="0.25">
      <c r="A64" s="158" t="s">
        <v>14</v>
      </c>
      <c r="B64" s="159"/>
      <c r="C64" s="160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199">
        <f>ROUND(SUM(F64:H64),0)</f>
        <v>0</v>
      </c>
      <c r="K64" s="4"/>
      <c r="L64" s="4"/>
    </row>
    <row r="65" spans="1:16" ht="12.75" customHeight="1" x14ac:dyDescent="0.35">
      <c r="A65" s="197" t="s">
        <v>32</v>
      </c>
      <c r="B65" s="197"/>
      <c r="C65" s="197"/>
      <c r="D65" s="197"/>
      <c r="E65" s="197"/>
      <c r="F65" s="197"/>
      <c r="G65" s="197"/>
      <c r="H65" s="197"/>
      <c r="I65" s="175">
        <f>ROUND(I64,0)</f>
        <v>0</v>
      </c>
    </row>
    <row r="66" spans="1:16" ht="12.75" customHeight="1" x14ac:dyDescent="0.35">
      <c r="A66" s="198"/>
      <c r="B66" s="198"/>
      <c r="C66" s="198"/>
      <c r="D66" s="198"/>
      <c r="E66" s="198"/>
      <c r="F66" s="198"/>
      <c r="G66" s="198"/>
      <c r="H66" s="198"/>
      <c r="I66" s="176"/>
    </row>
    <row r="67" spans="1:16" x14ac:dyDescent="0.2">
      <c r="F67" s="10"/>
      <c r="G67" s="10"/>
      <c r="H67" s="10"/>
      <c r="N67" s="10"/>
      <c r="O67" s="10"/>
      <c r="P67" s="10"/>
    </row>
    <row r="68" spans="1:16" x14ac:dyDescent="0.2">
      <c r="A68" s="111" t="s">
        <v>73</v>
      </c>
      <c r="F68" s="10"/>
      <c r="G68" s="10"/>
      <c r="H68" s="10"/>
      <c r="N68" s="10"/>
      <c r="O68" s="10"/>
      <c r="P68" s="10"/>
    </row>
    <row r="69" spans="1:16" s="10" customFormat="1" x14ac:dyDescent="0.2">
      <c r="A69" s="99" t="s">
        <v>61</v>
      </c>
      <c r="B69" s="99"/>
      <c r="C69" s="99"/>
      <c r="D69" s="97"/>
      <c r="E69" s="97"/>
      <c r="F69" s="97"/>
      <c r="G69" s="97"/>
      <c r="H69" s="98"/>
      <c r="I69" s="98"/>
      <c r="N69"/>
      <c r="O69"/>
      <c r="P69"/>
    </row>
    <row r="70" spans="1:16" s="10" customFormat="1" x14ac:dyDescent="0.2">
      <c r="A70" s="97" t="s">
        <v>62</v>
      </c>
      <c r="B70" s="97"/>
      <c r="C70" s="97"/>
      <c r="D70" s="97"/>
      <c r="E70" s="97"/>
      <c r="F70" s="97"/>
      <c r="G70" s="97"/>
      <c r="H70" s="98"/>
      <c r="I70" s="98"/>
      <c r="N70"/>
      <c r="O70"/>
      <c r="P70"/>
    </row>
    <row r="71" spans="1:16" x14ac:dyDescent="0.2">
      <c r="A71" s="173"/>
      <c r="B71" s="173"/>
      <c r="C71" s="173"/>
      <c r="D71" s="46"/>
      <c r="E71" s="121"/>
      <c r="F71" s="10"/>
      <c r="G71" s="10"/>
      <c r="H71" s="10"/>
    </row>
    <row r="72" spans="1:16" x14ac:dyDescent="0.2">
      <c r="A72" s="10"/>
      <c r="B72" s="10"/>
      <c r="C72" s="10"/>
      <c r="D72" s="10"/>
      <c r="E72" s="10"/>
      <c r="F72" s="10"/>
      <c r="G72" s="10"/>
      <c r="H72" s="10"/>
    </row>
    <row r="73" spans="1:16" x14ac:dyDescent="0.2">
      <c r="F73" s="10"/>
      <c r="G73" s="10"/>
      <c r="H73" s="10"/>
    </row>
    <row r="74" spans="1:16" x14ac:dyDescent="0.2">
      <c r="F74" s="10"/>
      <c r="G74" s="10"/>
      <c r="H74" s="10"/>
    </row>
    <row r="75" spans="1:16" x14ac:dyDescent="0.2">
      <c r="F75" s="10"/>
      <c r="G75" s="10"/>
      <c r="H75" s="10"/>
    </row>
    <row r="76" spans="1:16" x14ac:dyDescent="0.2">
      <c r="F76" s="10"/>
      <c r="G76" s="10"/>
      <c r="H76" s="10"/>
    </row>
    <row r="77" spans="1:16" x14ac:dyDescent="0.2">
      <c r="F77" s="10"/>
      <c r="G77" s="10"/>
      <c r="H77" s="10"/>
    </row>
    <row r="78" spans="1:16" x14ac:dyDescent="0.2">
      <c r="F78" s="10"/>
      <c r="G78" s="10"/>
      <c r="H78" s="10"/>
    </row>
    <row r="79" spans="1:16" x14ac:dyDescent="0.2">
      <c r="F79" s="10"/>
      <c r="G79" s="10"/>
      <c r="H79" s="10"/>
    </row>
    <row r="80" spans="1:16" x14ac:dyDescent="0.2">
      <c r="F80" s="10"/>
      <c r="G80" s="10"/>
      <c r="H80" s="10"/>
    </row>
    <row r="81" spans="6:8" x14ac:dyDescent="0.2">
      <c r="F81" s="10"/>
      <c r="G81" s="10"/>
      <c r="H81" s="10"/>
    </row>
    <row r="82" spans="6:8" x14ac:dyDescent="0.2">
      <c r="F82" s="10"/>
      <c r="G82" s="10"/>
      <c r="H82" s="10"/>
    </row>
    <row r="83" spans="6:8" x14ac:dyDescent="0.2">
      <c r="F83" s="10"/>
      <c r="G83" s="10"/>
      <c r="H83" s="10"/>
    </row>
    <row r="84" spans="6:8" x14ac:dyDescent="0.2">
      <c r="F84" s="10"/>
      <c r="G84" s="10"/>
      <c r="H84" s="10"/>
    </row>
    <row r="85" spans="6:8" x14ac:dyDescent="0.2">
      <c r="F85" s="10"/>
      <c r="G85" s="10"/>
      <c r="H85" s="10"/>
    </row>
    <row r="86" spans="6:8" x14ac:dyDescent="0.2">
      <c r="F86" s="10"/>
      <c r="G86" s="10"/>
      <c r="H86" s="10"/>
    </row>
    <row r="87" spans="6:8" x14ac:dyDescent="0.2">
      <c r="F87" s="10"/>
      <c r="G87" s="10"/>
      <c r="H87" s="10"/>
    </row>
    <row r="88" spans="6:8" x14ac:dyDescent="0.2">
      <c r="F88" s="10"/>
      <c r="G88" s="10"/>
      <c r="H88" s="10"/>
    </row>
    <row r="89" spans="6:8" x14ac:dyDescent="0.2">
      <c r="F89" s="10"/>
      <c r="G89" s="10"/>
      <c r="H89" s="10"/>
    </row>
    <row r="90" spans="6:8" x14ac:dyDescent="0.2">
      <c r="F90" s="10"/>
      <c r="G90" s="10"/>
      <c r="H90" s="10"/>
    </row>
    <row r="91" spans="6:8" x14ac:dyDescent="0.2">
      <c r="F91" s="10"/>
      <c r="G91" s="10"/>
      <c r="H91" s="10"/>
    </row>
    <row r="92" spans="6:8" x14ac:dyDescent="0.2">
      <c r="F92" s="10"/>
      <c r="G92" s="10"/>
      <c r="H92" s="10"/>
    </row>
    <row r="93" spans="6:8" x14ac:dyDescent="0.2">
      <c r="F93" s="10"/>
      <c r="G93" s="10"/>
      <c r="H93" s="10"/>
    </row>
    <row r="94" spans="6:8" x14ac:dyDescent="0.2">
      <c r="F94" s="10"/>
      <c r="G94" s="10"/>
      <c r="H94" s="10"/>
    </row>
    <row r="95" spans="6:8" x14ac:dyDescent="0.2">
      <c r="F95" s="10"/>
      <c r="G95" s="10"/>
      <c r="H95" s="10"/>
    </row>
    <row r="96" spans="6:8" x14ac:dyDescent="0.2">
      <c r="F96" s="10"/>
      <c r="G96" s="10"/>
      <c r="H96" s="10"/>
    </row>
    <row r="97" spans="6:8" x14ac:dyDescent="0.2">
      <c r="F97" s="10"/>
      <c r="G97" s="10"/>
      <c r="H97" s="10"/>
    </row>
    <row r="98" spans="6:8" x14ac:dyDescent="0.2">
      <c r="F98" s="10"/>
      <c r="G98" s="10"/>
      <c r="H98" s="10"/>
    </row>
    <row r="99" spans="6:8" x14ac:dyDescent="0.2">
      <c r="F99" s="10"/>
      <c r="G99" s="10"/>
      <c r="H99" s="10"/>
    </row>
    <row r="100" spans="6:8" x14ac:dyDescent="0.2">
      <c r="F100" s="10"/>
      <c r="G100" s="10"/>
      <c r="H100" s="10"/>
    </row>
    <row r="101" spans="6:8" x14ac:dyDescent="0.2">
      <c r="F101" s="10"/>
      <c r="G101" s="10"/>
      <c r="H101" s="10"/>
    </row>
    <row r="102" spans="6:8" x14ac:dyDescent="0.2">
      <c r="F102" s="10"/>
      <c r="G102" s="10"/>
      <c r="H102" s="10"/>
    </row>
    <row r="103" spans="6:8" x14ac:dyDescent="0.2">
      <c r="F103" s="10"/>
      <c r="G103" s="10"/>
      <c r="H103" s="10"/>
    </row>
    <row r="104" spans="6:8" x14ac:dyDescent="0.2">
      <c r="F104" s="10"/>
      <c r="G104" s="10"/>
      <c r="H104" s="10"/>
    </row>
    <row r="105" spans="6:8" x14ac:dyDescent="0.2">
      <c r="F105" s="10"/>
      <c r="G105" s="10"/>
      <c r="H105" s="10"/>
    </row>
    <row r="106" spans="6:8" x14ac:dyDescent="0.2">
      <c r="F106" s="10"/>
      <c r="G106" s="10"/>
      <c r="H106" s="10"/>
    </row>
    <row r="107" spans="6:8" x14ac:dyDescent="0.2">
      <c r="F107" s="10"/>
      <c r="G107" s="10"/>
      <c r="H107" s="10"/>
    </row>
    <row r="108" spans="6:8" x14ac:dyDescent="0.2">
      <c r="F108" s="10"/>
      <c r="G108" s="10"/>
      <c r="H108" s="10"/>
    </row>
    <row r="109" spans="6:8" x14ac:dyDescent="0.2">
      <c r="F109" s="10"/>
      <c r="G109" s="10"/>
      <c r="H109" s="10"/>
    </row>
    <row r="110" spans="6:8" x14ac:dyDescent="0.2">
      <c r="F110" s="10"/>
      <c r="G110" s="10"/>
      <c r="H110" s="10"/>
    </row>
    <row r="111" spans="6:8" x14ac:dyDescent="0.2">
      <c r="F111" s="10"/>
      <c r="G111" s="10"/>
      <c r="H111" s="10"/>
    </row>
    <row r="112" spans="6:8" x14ac:dyDescent="0.2">
      <c r="F112" s="10"/>
      <c r="G112" s="10"/>
      <c r="H112" s="10"/>
    </row>
    <row r="113" spans="6:8" x14ac:dyDescent="0.2">
      <c r="F113" s="10"/>
      <c r="G113" s="10"/>
      <c r="H113" s="10"/>
    </row>
    <row r="114" spans="6:8" x14ac:dyDescent="0.2">
      <c r="F114" s="10"/>
      <c r="G114" s="10"/>
      <c r="H114" s="10"/>
    </row>
    <row r="115" spans="6:8" x14ac:dyDescent="0.2">
      <c r="F115" s="10"/>
      <c r="G115" s="10"/>
      <c r="H115" s="10"/>
    </row>
    <row r="116" spans="6:8" x14ac:dyDescent="0.2">
      <c r="F116" s="10"/>
      <c r="G116" s="10"/>
      <c r="H116" s="10"/>
    </row>
    <row r="117" spans="6:8" x14ac:dyDescent="0.2">
      <c r="F117" s="10"/>
      <c r="G117" s="10"/>
      <c r="H117" s="10"/>
    </row>
    <row r="118" spans="6:8" x14ac:dyDescent="0.2">
      <c r="F118" s="10"/>
      <c r="G118" s="10"/>
      <c r="H118" s="10"/>
    </row>
    <row r="119" spans="6:8" x14ac:dyDescent="0.2">
      <c r="F119" s="10"/>
      <c r="G119" s="10"/>
      <c r="H119" s="10"/>
    </row>
    <row r="120" spans="6:8" x14ac:dyDescent="0.2">
      <c r="F120" s="10"/>
      <c r="G120" s="10"/>
      <c r="H120" s="10"/>
    </row>
    <row r="121" spans="6:8" x14ac:dyDescent="0.2">
      <c r="F121" s="10"/>
      <c r="G121" s="10"/>
      <c r="H121" s="10"/>
    </row>
    <row r="122" spans="6:8" x14ac:dyDescent="0.2">
      <c r="F122" s="10"/>
      <c r="G122" s="10"/>
      <c r="H122" s="10"/>
    </row>
    <row r="123" spans="6:8" x14ac:dyDescent="0.2">
      <c r="F123" s="10"/>
      <c r="G123" s="10"/>
      <c r="H123" s="10"/>
    </row>
    <row r="124" spans="6:8" x14ac:dyDescent="0.2">
      <c r="F124" s="10"/>
      <c r="G124" s="10"/>
      <c r="H124" s="10"/>
    </row>
    <row r="125" spans="6:8" x14ac:dyDescent="0.2">
      <c r="F125" s="10"/>
      <c r="G125" s="10"/>
      <c r="H125" s="10"/>
    </row>
    <row r="126" spans="6:8" x14ac:dyDescent="0.2">
      <c r="F126" s="10"/>
      <c r="G126" s="10"/>
      <c r="H126" s="10"/>
    </row>
    <row r="127" spans="6:8" x14ac:dyDescent="0.2">
      <c r="F127" s="10"/>
      <c r="G127" s="10"/>
      <c r="H127" s="10"/>
    </row>
    <row r="128" spans="6:8" x14ac:dyDescent="0.2">
      <c r="F128" s="10"/>
      <c r="G128" s="10"/>
      <c r="H128" s="10"/>
    </row>
    <row r="129" spans="6:8" x14ac:dyDescent="0.2">
      <c r="F129" s="10"/>
      <c r="G129" s="10"/>
      <c r="H129" s="10"/>
    </row>
    <row r="130" spans="6:8" x14ac:dyDescent="0.2">
      <c r="F130" s="10"/>
      <c r="G130" s="10"/>
      <c r="H130" s="10"/>
    </row>
    <row r="131" spans="6:8" x14ac:dyDescent="0.2">
      <c r="F131" s="10"/>
      <c r="G131" s="10"/>
      <c r="H131" s="10"/>
    </row>
    <row r="132" spans="6:8" x14ac:dyDescent="0.2">
      <c r="F132" s="10"/>
      <c r="G132" s="10"/>
      <c r="H132" s="10"/>
    </row>
    <row r="133" spans="6:8" x14ac:dyDescent="0.2">
      <c r="F133" s="10"/>
      <c r="G133" s="10"/>
      <c r="H133" s="10"/>
    </row>
    <row r="134" spans="6:8" x14ac:dyDescent="0.2">
      <c r="F134" s="10"/>
      <c r="G134" s="10"/>
      <c r="H134" s="10"/>
    </row>
    <row r="135" spans="6:8" x14ac:dyDescent="0.2">
      <c r="F135" s="10"/>
      <c r="G135" s="10"/>
      <c r="H135" s="10"/>
    </row>
    <row r="136" spans="6:8" x14ac:dyDescent="0.2">
      <c r="F136" s="10"/>
      <c r="G136" s="10"/>
      <c r="H136" s="10"/>
    </row>
    <row r="137" spans="6:8" x14ac:dyDescent="0.2">
      <c r="F137" s="10"/>
      <c r="G137" s="10"/>
      <c r="H137" s="10"/>
    </row>
    <row r="138" spans="6:8" x14ac:dyDescent="0.2">
      <c r="F138" s="10"/>
      <c r="G138" s="10"/>
      <c r="H138" s="10"/>
    </row>
    <row r="139" spans="6:8" x14ac:dyDescent="0.2">
      <c r="F139" s="10"/>
      <c r="G139" s="10"/>
      <c r="H139" s="10"/>
    </row>
    <row r="140" spans="6:8" x14ac:dyDescent="0.2">
      <c r="F140" s="10"/>
      <c r="G140" s="10"/>
      <c r="H140" s="10"/>
    </row>
    <row r="141" spans="6:8" x14ac:dyDescent="0.2">
      <c r="F141" s="10"/>
      <c r="G141" s="10"/>
      <c r="H141" s="10"/>
    </row>
    <row r="142" spans="6:8" x14ac:dyDescent="0.2">
      <c r="F142" s="10"/>
      <c r="G142" s="10"/>
      <c r="H142" s="10"/>
    </row>
    <row r="143" spans="6:8" x14ac:dyDescent="0.2">
      <c r="F143" s="10"/>
      <c r="G143" s="10"/>
      <c r="H143" s="10"/>
    </row>
    <row r="144" spans="6:8" x14ac:dyDescent="0.2">
      <c r="F144" s="10"/>
      <c r="G144" s="10"/>
      <c r="H144" s="10"/>
    </row>
    <row r="145" spans="6:8" x14ac:dyDescent="0.2">
      <c r="F145" s="10"/>
      <c r="G145" s="10"/>
      <c r="H145" s="10"/>
    </row>
    <row r="146" spans="6:8" x14ac:dyDescent="0.2">
      <c r="F146" s="10"/>
      <c r="G146" s="10"/>
      <c r="H146" s="10"/>
    </row>
    <row r="147" spans="6:8" x14ac:dyDescent="0.2">
      <c r="F147" s="10"/>
      <c r="G147" s="10"/>
      <c r="H147" s="10"/>
    </row>
    <row r="148" spans="6:8" x14ac:dyDescent="0.2">
      <c r="F148" s="10"/>
      <c r="G148" s="10"/>
      <c r="H148" s="10"/>
    </row>
    <row r="149" spans="6:8" x14ac:dyDescent="0.2">
      <c r="F149" s="10"/>
      <c r="G149" s="10"/>
      <c r="H149" s="10"/>
    </row>
    <row r="150" spans="6:8" x14ac:dyDescent="0.2">
      <c r="F150" s="10"/>
      <c r="G150" s="10"/>
      <c r="H150" s="10"/>
    </row>
    <row r="151" spans="6:8" x14ac:dyDescent="0.2">
      <c r="F151" s="10"/>
      <c r="G151" s="10"/>
      <c r="H151" s="10"/>
    </row>
    <row r="152" spans="6:8" x14ac:dyDescent="0.2">
      <c r="F152" s="10"/>
      <c r="G152" s="10"/>
      <c r="H152" s="10"/>
    </row>
    <row r="153" spans="6:8" x14ac:dyDescent="0.2">
      <c r="F153" s="10"/>
      <c r="G153" s="10"/>
      <c r="H153" s="10"/>
    </row>
    <row r="154" spans="6:8" x14ac:dyDescent="0.2">
      <c r="F154" s="10"/>
      <c r="G154" s="10"/>
      <c r="H154" s="10"/>
    </row>
    <row r="155" spans="6:8" x14ac:dyDescent="0.2">
      <c r="F155" s="10"/>
      <c r="G155" s="10"/>
      <c r="H155" s="10"/>
    </row>
    <row r="156" spans="6:8" x14ac:dyDescent="0.2">
      <c r="F156" s="10"/>
      <c r="G156" s="10"/>
      <c r="H156" s="10"/>
    </row>
    <row r="157" spans="6:8" x14ac:dyDescent="0.2">
      <c r="F157" s="10"/>
      <c r="G157" s="10"/>
      <c r="H157" s="10"/>
    </row>
    <row r="158" spans="6:8" x14ac:dyDescent="0.2">
      <c r="F158" s="10"/>
      <c r="G158" s="10"/>
      <c r="H158" s="10"/>
    </row>
    <row r="159" spans="6:8" x14ac:dyDescent="0.2">
      <c r="F159" s="10"/>
      <c r="G159" s="10"/>
      <c r="H159" s="10"/>
    </row>
    <row r="160" spans="6:8" x14ac:dyDescent="0.2">
      <c r="F160" s="10"/>
      <c r="G160" s="10"/>
      <c r="H160" s="10"/>
    </row>
    <row r="161" spans="6:8" x14ac:dyDescent="0.2">
      <c r="F161" s="10"/>
      <c r="G161" s="10"/>
      <c r="H161" s="10"/>
    </row>
    <row r="162" spans="6:8" x14ac:dyDescent="0.2">
      <c r="F162" s="10"/>
      <c r="G162" s="10"/>
      <c r="H162" s="10"/>
    </row>
    <row r="163" spans="6:8" x14ac:dyDescent="0.2">
      <c r="F163" s="10"/>
      <c r="G163" s="10"/>
      <c r="H163" s="10"/>
    </row>
    <row r="164" spans="6:8" x14ac:dyDescent="0.2">
      <c r="F164" s="10"/>
      <c r="G164" s="10"/>
      <c r="H164" s="10"/>
    </row>
    <row r="165" spans="6:8" x14ac:dyDescent="0.2">
      <c r="F165" s="10"/>
      <c r="G165" s="10"/>
      <c r="H165" s="10"/>
    </row>
    <row r="166" spans="6:8" x14ac:dyDescent="0.2">
      <c r="F166" s="10"/>
      <c r="G166" s="10"/>
      <c r="H166" s="10"/>
    </row>
    <row r="167" spans="6:8" x14ac:dyDescent="0.2">
      <c r="F167" s="10"/>
      <c r="G167" s="10"/>
      <c r="H167" s="10"/>
    </row>
    <row r="168" spans="6:8" x14ac:dyDescent="0.2">
      <c r="F168" s="10"/>
      <c r="G168" s="10"/>
      <c r="H168" s="10"/>
    </row>
    <row r="169" spans="6:8" x14ac:dyDescent="0.2">
      <c r="F169" s="10"/>
      <c r="G169" s="10"/>
      <c r="H169" s="10"/>
    </row>
    <row r="170" spans="6:8" x14ac:dyDescent="0.2">
      <c r="F170" s="10"/>
      <c r="G170" s="10"/>
      <c r="H170" s="10"/>
    </row>
    <row r="171" spans="6:8" x14ac:dyDescent="0.2">
      <c r="F171" s="10"/>
      <c r="G171" s="10"/>
      <c r="H171" s="10"/>
    </row>
    <row r="172" spans="6:8" x14ac:dyDescent="0.2">
      <c r="F172" s="10"/>
      <c r="G172" s="10"/>
      <c r="H172" s="10"/>
    </row>
    <row r="173" spans="6:8" x14ac:dyDescent="0.2">
      <c r="F173" s="10"/>
      <c r="G173" s="10"/>
      <c r="H173" s="10"/>
    </row>
    <row r="174" spans="6:8" x14ac:dyDescent="0.2">
      <c r="F174" s="10"/>
      <c r="G174" s="10"/>
      <c r="H174" s="10"/>
    </row>
    <row r="175" spans="6:8" x14ac:dyDescent="0.2">
      <c r="F175" s="10"/>
      <c r="G175" s="10"/>
      <c r="H175" s="10"/>
    </row>
    <row r="176" spans="6:8" x14ac:dyDescent="0.2">
      <c r="F176" s="10"/>
      <c r="G176" s="10"/>
      <c r="H176" s="10"/>
    </row>
    <row r="177" spans="6:8" x14ac:dyDescent="0.2">
      <c r="F177" s="10"/>
      <c r="G177" s="10"/>
      <c r="H177" s="10"/>
    </row>
    <row r="178" spans="6:8" x14ac:dyDescent="0.2">
      <c r="F178" s="10"/>
      <c r="G178" s="10"/>
      <c r="H178" s="10"/>
    </row>
    <row r="179" spans="6:8" x14ac:dyDescent="0.2">
      <c r="F179" s="10"/>
      <c r="G179" s="10"/>
      <c r="H179" s="10"/>
    </row>
    <row r="180" spans="6:8" x14ac:dyDescent="0.2">
      <c r="F180" s="10"/>
      <c r="G180" s="10"/>
      <c r="H180" s="10"/>
    </row>
    <row r="181" spans="6:8" x14ac:dyDescent="0.2">
      <c r="F181" s="10"/>
      <c r="G181" s="10"/>
      <c r="H181" s="10"/>
    </row>
    <row r="182" spans="6:8" x14ac:dyDescent="0.2">
      <c r="F182" s="10"/>
      <c r="G182" s="10"/>
      <c r="H182" s="10"/>
    </row>
    <row r="183" spans="6:8" x14ac:dyDescent="0.2">
      <c r="F183" s="10"/>
      <c r="G183" s="10"/>
      <c r="H183" s="10"/>
    </row>
    <row r="184" spans="6:8" x14ac:dyDescent="0.2">
      <c r="F184" s="10"/>
      <c r="G184" s="10"/>
      <c r="H184" s="10"/>
    </row>
    <row r="185" spans="6:8" x14ac:dyDescent="0.2">
      <c r="F185" s="10"/>
      <c r="G185" s="10"/>
      <c r="H185" s="10"/>
    </row>
    <row r="186" spans="6:8" x14ac:dyDescent="0.2">
      <c r="F186" s="10"/>
      <c r="G186" s="10"/>
      <c r="H186" s="10"/>
    </row>
    <row r="187" spans="6:8" x14ac:dyDescent="0.2">
      <c r="F187" s="10"/>
      <c r="G187" s="10"/>
      <c r="H187" s="10"/>
    </row>
    <row r="188" spans="6:8" x14ac:dyDescent="0.2">
      <c r="F188" s="10"/>
      <c r="G188" s="10"/>
      <c r="H188" s="10"/>
    </row>
    <row r="189" spans="6:8" x14ac:dyDescent="0.2">
      <c r="F189" s="10"/>
      <c r="G189" s="10"/>
      <c r="H189" s="10"/>
    </row>
    <row r="190" spans="6:8" x14ac:dyDescent="0.2">
      <c r="F190" s="10"/>
      <c r="G190" s="10"/>
      <c r="H190" s="10"/>
    </row>
    <row r="191" spans="6:8" x14ac:dyDescent="0.2">
      <c r="F191" s="10"/>
      <c r="G191" s="10"/>
      <c r="H191" s="10"/>
    </row>
    <row r="192" spans="6:8" x14ac:dyDescent="0.2">
      <c r="F192" s="10"/>
      <c r="G192" s="10"/>
      <c r="H192" s="10"/>
    </row>
    <row r="193" spans="6:8" x14ac:dyDescent="0.2">
      <c r="F193" s="10"/>
      <c r="G193" s="10"/>
      <c r="H193" s="10"/>
    </row>
    <row r="194" spans="6:8" x14ac:dyDescent="0.2">
      <c r="F194" s="10"/>
      <c r="G194" s="10"/>
      <c r="H194" s="10"/>
    </row>
    <row r="195" spans="6:8" x14ac:dyDescent="0.2">
      <c r="F195" s="10"/>
      <c r="G195" s="10"/>
      <c r="H195" s="10"/>
    </row>
    <row r="196" spans="6:8" x14ac:dyDescent="0.2">
      <c r="F196" s="10"/>
      <c r="G196" s="10"/>
      <c r="H196" s="10"/>
    </row>
    <row r="197" spans="6:8" x14ac:dyDescent="0.2">
      <c r="F197" s="10"/>
      <c r="G197" s="10"/>
      <c r="H197" s="10"/>
    </row>
    <row r="198" spans="6:8" x14ac:dyDescent="0.2">
      <c r="F198" s="10"/>
      <c r="G198" s="10"/>
      <c r="H198" s="10"/>
    </row>
    <row r="199" spans="6:8" x14ac:dyDescent="0.2">
      <c r="F199" s="10"/>
      <c r="G199" s="10"/>
      <c r="H199" s="10"/>
    </row>
    <row r="200" spans="6:8" x14ac:dyDescent="0.2">
      <c r="F200" s="10"/>
      <c r="G200" s="10"/>
      <c r="H200" s="10"/>
    </row>
    <row r="201" spans="6:8" x14ac:dyDescent="0.2">
      <c r="F201" s="10"/>
      <c r="G201" s="10"/>
      <c r="H201" s="10"/>
    </row>
    <row r="202" spans="6:8" x14ac:dyDescent="0.2">
      <c r="F202" s="10"/>
      <c r="G202" s="10"/>
      <c r="H202" s="10"/>
    </row>
    <row r="203" spans="6:8" x14ac:dyDescent="0.2">
      <c r="F203" s="10"/>
      <c r="G203" s="10"/>
      <c r="H203" s="10"/>
    </row>
    <row r="204" spans="6:8" x14ac:dyDescent="0.2">
      <c r="F204" s="10"/>
      <c r="G204" s="10"/>
      <c r="H204" s="10"/>
    </row>
    <row r="205" spans="6:8" x14ac:dyDescent="0.2">
      <c r="F205" s="10"/>
      <c r="G205" s="10"/>
      <c r="H205" s="10"/>
    </row>
    <row r="206" spans="6:8" x14ac:dyDescent="0.2">
      <c r="F206" s="10"/>
      <c r="G206" s="10"/>
      <c r="H206" s="10"/>
    </row>
    <row r="207" spans="6:8" x14ac:dyDescent="0.2">
      <c r="F207" s="10"/>
      <c r="G207" s="10"/>
      <c r="H207" s="10"/>
    </row>
    <row r="208" spans="6:8" x14ac:dyDescent="0.2">
      <c r="F208" s="10"/>
      <c r="G208" s="10"/>
      <c r="H208" s="10"/>
    </row>
    <row r="209" spans="6:8" x14ac:dyDescent="0.2">
      <c r="F209" s="10"/>
      <c r="G209" s="10"/>
      <c r="H209" s="10"/>
    </row>
    <row r="210" spans="6:8" x14ac:dyDescent="0.2">
      <c r="F210" s="10"/>
      <c r="G210" s="10"/>
      <c r="H210" s="10"/>
    </row>
    <row r="211" spans="6:8" x14ac:dyDescent="0.2">
      <c r="F211" s="10"/>
      <c r="G211" s="10"/>
      <c r="H211" s="10"/>
    </row>
    <row r="212" spans="6:8" x14ac:dyDescent="0.2">
      <c r="F212" s="10"/>
      <c r="G212" s="10"/>
      <c r="H212" s="10"/>
    </row>
    <row r="213" spans="6:8" x14ac:dyDescent="0.2">
      <c r="F213" s="10"/>
      <c r="G213" s="10"/>
      <c r="H213" s="10"/>
    </row>
    <row r="214" spans="6:8" x14ac:dyDescent="0.2">
      <c r="F214" s="10"/>
      <c r="G214" s="10"/>
      <c r="H214" s="10"/>
    </row>
    <row r="215" spans="6:8" x14ac:dyDescent="0.2">
      <c r="F215" s="10"/>
      <c r="G215" s="10"/>
      <c r="H215" s="10"/>
    </row>
    <row r="216" spans="6:8" x14ac:dyDescent="0.2">
      <c r="F216" s="10"/>
      <c r="G216" s="10"/>
      <c r="H216" s="10"/>
    </row>
    <row r="217" spans="6:8" x14ac:dyDescent="0.2">
      <c r="F217" s="10"/>
      <c r="G217" s="10"/>
      <c r="H217" s="10"/>
    </row>
    <row r="218" spans="6:8" x14ac:dyDescent="0.2">
      <c r="F218" s="10"/>
      <c r="G218" s="10"/>
      <c r="H218" s="10"/>
    </row>
    <row r="219" spans="6:8" x14ac:dyDescent="0.2">
      <c r="F219" s="10"/>
      <c r="G219" s="10"/>
      <c r="H219" s="10"/>
    </row>
    <row r="220" spans="6:8" x14ac:dyDescent="0.2">
      <c r="F220" s="10"/>
      <c r="G220" s="10"/>
      <c r="H220" s="10"/>
    </row>
    <row r="221" spans="6:8" x14ac:dyDescent="0.2">
      <c r="F221" s="10"/>
      <c r="G221" s="10"/>
      <c r="H221" s="10"/>
    </row>
    <row r="222" spans="6:8" x14ac:dyDescent="0.2">
      <c r="F222" s="10"/>
      <c r="G222" s="10"/>
      <c r="H222" s="10"/>
    </row>
    <row r="223" spans="6:8" x14ac:dyDescent="0.2">
      <c r="F223" s="10"/>
      <c r="G223" s="10"/>
      <c r="H223" s="10"/>
    </row>
    <row r="224" spans="6:8" x14ac:dyDescent="0.2">
      <c r="F224" s="10"/>
      <c r="G224" s="10"/>
      <c r="H224" s="10"/>
    </row>
    <row r="225" spans="6:8" x14ac:dyDescent="0.2">
      <c r="F225" s="10"/>
      <c r="G225" s="10"/>
      <c r="H225" s="10"/>
    </row>
    <row r="226" spans="6:8" x14ac:dyDescent="0.2">
      <c r="F226" s="10"/>
      <c r="G226" s="10"/>
      <c r="H226" s="10"/>
    </row>
    <row r="227" spans="6:8" x14ac:dyDescent="0.2">
      <c r="F227" s="10"/>
      <c r="G227" s="10"/>
      <c r="H227" s="10"/>
    </row>
    <row r="228" spans="6:8" x14ac:dyDescent="0.2">
      <c r="F228" s="10"/>
      <c r="G228" s="10"/>
      <c r="H228" s="10"/>
    </row>
    <row r="229" spans="6:8" x14ac:dyDescent="0.2">
      <c r="F229" s="10"/>
      <c r="G229" s="10"/>
      <c r="H229" s="10"/>
    </row>
    <row r="230" spans="6:8" x14ac:dyDescent="0.2">
      <c r="F230" s="10"/>
      <c r="G230" s="10"/>
      <c r="H230" s="10"/>
    </row>
    <row r="231" spans="6:8" x14ac:dyDescent="0.2">
      <c r="F231" s="10"/>
      <c r="G231" s="10"/>
      <c r="H231" s="10"/>
    </row>
    <row r="232" spans="6:8" x14ac:dyDescent="0.2">
      <c r="F232" s="10"/>
      <c r="G232" s="10"/>
      <c r="H232" s="10"/>
    </row>
    <row r="233" spans="6:8" x14ac:dyDescent="0.2">
      <c r="F233" s="10"/>
      <c r="G233" s="10"/>
      <c r="H233" s="10"/>
    </row>
    <row r="234" spans="6:8" x14ac:dyDescent="0.2">
      <c r="F234" s="10"/>
      <c r="G234" s="10"/>
      <c r="H234" s="10"/>
    </row>
    <row r="235" spans="6:8" x14ac:dyDescent="0.2">
      <c r="F235" s="10"/>
      <c r="G235" s="10"/>
      <c r="H235" s="10"/>
    </row>
    <row r="236" spans="6:8" x14ac:dyDescent="0.2">
      <c r="F236" s="10"/>
      <c r="G236" s="10"/>
      <c r="H236" s="10"/>
    </row>
    <row r="237" spans="6:8" x14ac:dyDescent="0.2">
      <c r="F237" s="10"/>
      <c r="G237" s="10"/>
      <c r="H237" s="10"/>
    </row>
    <row r="238" spans="6:8" x14ac:dyDescent="0.2">
      <c r="F238" s="10"/>
      <c r="G238" s="10"/>
      <c r="H238" s="10"/>
    </row>
    <row r="239" spans="6:8" x14ac:dyDescent="0.2">
      <c r="F239" s="10"/>
      <c r="G239" s="10"/>
      <c r="H239" s="10"/>
    </row>
    <row r="240" spans="6:8" x14ac:dyDescent="0.2">
      <c r="F240" s="10"/>
      <c r="G240" s="10"/>
      <c r="H240" s="10"/>
    </row>
    <row r="241" spans="6:8" x14ac:dyDescent="0.2">
      <c r="F241" s="10"/>
      <c r="G241" s="10"/>
      <c r="H241" s="10"/>
    </row>
    <row r="242" spans="6:8" x14ac:dyDescent="0.2">
      <c r="F242" s="10"/>
      <c r="G242" s="10"/>
      <c r="H242" s="10"/>
    </row>
    <row r="243" spans="6:8" x14ac:dyDescent="0.2">
      <c r="F243" s="10"/>
      <c r="G243" s="10"/>
      <c r="H243" s="10"/>
    </row>
    <row r="244" spans="6:8" x14ac:dyDescent="0.2">
      <c r="F244" s="10"/>
      <c r="G244" s="10"/>
      <c r="H244" s="10"/>
    </row>
    <row r="245" spans="6:8" x14ac:dyDescent="0.2">
      <c r="F245" s="10"/>
      <c r="G245" s="10"/>
      <c r="H245" s="10"/>
    </row>
    <row r="246" spans="6:8" x14ac:dyDescent="0.2">
      <c r="F246" s="10"/>
      <c r="G246" s="10"/>
      <c r="H246" s="10"/>
    </row>
    <row r="247" spans="6:8" x14ac:dyDescent="0.2">
      <c r="F247" s="10"/>
      <c r="G247" s="10"/>
      <c r="H247" s="10"/>
    </row>
    <row r="248" spans="6:8" x14ac:dyDescent="0.2">
      <c r="F248" s="10"/>
      <c r="G248" s="10"/>
      <c r="H248" s="10"/>
    </row>
    <row r="249" spans="6:8" x14ac:dyDescent="0.2">
      <c r="F249" s="10"/>
      <c r="G249" s="10"/>
      <c r="H249" s="10"/>
    </row>
  </sheetData>
  <sheetProtection selectLockedCells="1" selectUnlockedCells="1"/>
  <mergeCells count="72">
    <mergeCell ref="A20:C20"/>
    <mergeCell ref="A10:C10"/>
    <mergeCell ref="A22:C22"/>
    <mergeCell ref="A1:I1"/>
    <mergeCell ref="A2:F2"/>
    <mergeCell ref="G2:I2"/>
    <mergeCell ref="A3:I3"/>
    <mergeCell ref="A4:I4"/>
    <mergeCell ref="A6:I6"/>
    <mergeCell ref="A7:C9"/>
    <mergeCell ref="D7:D9"/>
    <mergeCell ref="F7:I7"/>
    <mergeCell ref="I8:I9"/>
    <mergeCell ref="A15:C15"/>
    <mergeCell ref="A16:C16"/>
    <mergeCell ref="A17:C17"/>
    <mergeCell ref="A18:C18"/>
    <mergeCell ref="A19:C19"/>
    <mergeCell ref="K9:L9"/>
    <mergeCell ref="A11:C11"/>
    <mergeCell ref="A12:C12"/>
    <mergeCell ref="A13:C13"/>
    <mergeCell ref="A14:C14"/>
    <mergeCell ref="E7:E9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71:C71"/>
    <mergeCell ref="A60:C60"/>
    <mergeCell ref="A61:C61"/>
    <mergeCell ref="A62:C62"/>
    <mergeCell ref="A63:C63"/>
    <mergeCell ref="A64:C64"/>
    <mergeCell ref="A65:H66"/>
    <mergeCell ref="N18:P18"/>
    <mergeCell ref="N9:P9"/>
    <mergeCell ref="I65:I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21:C21"/>
    <mergeCell ref="A23:C23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54"/>
  <sheetViews>
    <sheetView zoomScaleNormal="100" workbookViewId="0">
      <selection activeCell="I5" sqref="I1:I1048576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88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2.85546875" style="88" customWidth="1"/>
    <col min="11" max="11" width="9.85546875" bestFit="1" customWidth="1"/>
    <col min="15" max="15" width="15.85546875" customWidth="1"/>
    <col min="16" max="16" width="14" customWidth="1"/>
    <col min="17" max="17" width="12.140625" customWidth="1"/>
    <col min="18" max="18" width="13.85546875" customWidth="1"/>
  </cols>
  <sheetData>
    <row r="1" spans="1:18" s="52" customFormat="1" x14ac:dyDescent="0.2">
      <c r="A1" s="183" t="str">
        <f>'Cumulative Budget'!A1:I1</f>
        <v xml:space="preserve">PI Name: </v>
      </c>
      <c r="B1" s="183"/>
      <c r="C1" s="183"/>
      <c r="D1" s="183"/>
      <c r="E1" s="183"/>
      <c r="F1" s="183"/>
      <c r="G1" s="183"/>
      <c r="H1" s="183"/>
      <c r="I1" s="183"/>
    </row>
    <row r="2" spans="1:18" s="52" customFormat="1" x14ac:dyDescent="0.2">
      <c r="A2" s="183" t="str">
        <f>'Cumulative Budget'!A2:F2</f>
        <v xml:space="preserve">Agency: </v>
      </c>
      <c r="B2" s="183"/>
      <c r="C2" s="183"/>
      <c r="D2" s="183"/>
      <c r="E2" s="183"/>
      <c r="F2" s="183"/>
      <c r="G2" s="183" t="str">
        <f>'Cumulative Budget'!G2:I2</f>
        <v>Program:</v>
      </c>
      <c r="H2" s="183"/>
      <c r="I2" s="183"/>
    </row>
    <row r="3" spans="1:18" s="52" customFormat="1" ht="12.75" customHeight="1" x14ac:dyDescent="0.2">
      <c r="A3" s="184" t="str">
        <f>'Cumulative Budget'!A3:I3</f>
        <v xml:space="preserve">Proposal Title: 
</v>
      </c>
      <c r="B3" s="184"/>
      <c r="C3" s="184"/>
      <c r="D3" s="184"/>
      <c r="E3" s="184"/>
      <c r="F3" s="184"/>
      <c r="G3" s="184"/>
      <c r="H3" s="184"/>
      <c r="I3" s="184"/>
    </row>
    <row r="4" spans="1:18" s="52" customFormat="1" ht="12.75" customHeight="1" x14ac:dyDescent="0.2">
      <c r="A4" s="184" t="str">
        <f>'Cumulative Budget'!A4:I4</f>
        <v>Project Dates:</v>
      </c>
      <c r="B4" s="184"/>
      <c r="C4" s="184"/>
      <c r="D4" s="184"/>
      <c r="E4" s="184"/>
      <c r="F4" s="184"/>
      <c r="G4" s="184"/>
      <c r="H4" s="184"/>
      <c r="I4" s="184"/>
    </row>
    <row r="5" spans="1:18" s="52" customFormat="1" x14ac:dyDescent="0.2">
      <c r="F5" s="124"/>
      <c r="H5" s="124"/>
    </row>
    <row r="6" spans="1:18" s="123" customFormat="1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</row>
    <row r="7" spans="1:18" s="123" customFormat="1" x14ac:dyDescent="0.2">
      <c r="A7" s="185" t="s">
        <v>1</v>
      </c>
      <c r="B7" s="185"/>
      <c r="C7" s="185"/>
      <c r="D7" s="139" t="s">
        <v>76</v>
      </c>
      <c r="E7" s="139" t="s">
        <v>75</v>
      </c>
      <c r="F7" s="185" t="s">
        <v>2</v>
      </c>
      <c r="G7" s="185"/>
      <c r="H7" s="185"/>
      <c r="I7" s="185"/>
      <c r="K7" s="71"/>
      <c r="L7" s="71"/>
    </row>
    <row r="8" spans="1:18" s="123" customFormat="1" x14ac:dyDescent="0.2">
      <c r="A8" s="185"/>
      <c r="B8" s="185"/>
      <c r="C8" s="185"/>
      <c r="D8" s="140"/>
      <c r="E8" s="140"/>
      <c r="F8" s="125" t="s">
        <v>3</v>
      </c>
      <c r="G8" s="126" t="s">
        <v>4</v>
      </c>
      <c r="H8" s="125" t="s">
        <v>5</v>
      </c>
      <c r="I8" s="185" t="s">
        <v>6</v>
      </c>
      <c r="K8" s="71"/>
      <c r="L8" s="71"/>
    </row>
    <row r="9" spans="1:18" s="123" customFormat="1" x14ac:dyDescent="0.2">
      <c r="A9" s="185"/>
      <c r="B9" s="185"/>
      <c r="C9" s="185"/>
      <c r="D9" s="141"/>
      <c r="E9" s="141"/>
      <c r="F9" s="127" t="s">
        <v>49</v>
      </c>
      <c r="G9" s="128" t="s">
        <v>49</v>
      </c>
      <c r="H9" s="127" t="s">
        <v>49</v>
      </c>
      <c r="I9" s="185"/>
      <c r="K9" s="174"/>
      <c r="L9" s="174"/>
      <c r="N9" s="193" t="s">
        <v>59</v>
      </c>
      <c r="O9" s="193"/>
      <c r="P9" s="193"/>
    </row>
    <row r="10" spans="1:18" x14ac:dyDescent="0.2">
      <c r="A10" s="155" t="s">
        <v>7</v>
      </c>
      <c r="B10" s="156"/>
      <c r="C10" s="157"/>
      <c r="D10" s="1"/>
      <c r="E10" s="1"/>
      <c r="F10" s="19"/>
      <c r="G10" s="2"/>
      <c r="H10" s="19"/>
      <c r="I10" s="2"/>
      <c r="K10" s="24" t="s">
        <v>42</v>
      </c>
      <c r="L10" s="24" t="s">
        <v>43</v>
      </c>
      <c r="N10" s="67" t="s">
        <v>3</v>
      </c>
      <c r="O10" s="68" t="s">
        <v>4</v>
      </c>
      <c r="P10" s="69" t="s">
        <v>5</v>
      </c>
      <c r="Q10" s="52"/>
      <c r="R10" s="52"/>
    </row>
    <row r="11" spans="1:18" x14ac:dyDescent="0.2">
      <c r="A11" s="136"/>
      <c r="B11" s="137"/>
      <c r="C11" s="138"/>
      <c r="D11" s="45"/>
      <c r="E11" s="118"/>
      <c r="F11" s="28">
        <f t="shared" ref="F11:F16" si="0">ROUND(K11/L11*D11,0)</f>
        <v>0</v>
      </c>
      <c r="G11" s="29">
        <f t="shared" ref="G11:H16" si="1">ROUND(F11*1.035,0)</f>
        <v>0</v>
      </c>
      <c r="H11" s="28">
        <f t="shared" si="1"/>
        <v>0</v>
      </c>
      <c r="I11" s="29">
        <f t="shared" ref="I11:I16" si="2">ROUND(SUM(F11:H11),0)</f>
        <v>0</v>
      </c>
      <c r="K11" s="25">
        <v>0</v>
      </c>
      <c r="L11" s="24">
        <v>9</v>
      </c>
      <c r="N11" s="58">
        <f>SUM(K11)</f>
        <v>0</v>
      </c>
      <c r="O11" s="59">
        <f>K11*1.035</f>
        <v>0</v>
      </c>
      <c r="P11" s="60">
        <f>O11*1.035</f>
        <v>0</v>
      </c>
      <c r="Q11" s="56"/>
      <c r="R11" s="56"/>
    </row>
    <row r="12" spans="1:18" x14ac:dyDescent="0.2">
      <c r="A12" s="136" t="str">
        <f>'Cumulative Budget'!A12:C12</f>
        <v>Dr. XXX (CoPI1)</v>
      </c>
      <c r="B12" s="137"/>
      <c r="C12" s="138"/>
      <c r="D12" s="118">
        <f t="shared" ref="D12" si="3">E12*L12</f>
        <v>0</v>
      </c>
      <c r="E12" s="129">
        <v>0</v>
      </c>
      <c r="F12" s="28">
        <f t="shared" si="0"/>
        <v>0</v>
      </c>
      <c r="G12" s="29">
        <f t="shared" si="1"/>
        <v>0</v>
      </c>
      <c r="H12" s="28">
        <f t="shared" si="1"/>
        <v>0</v>
      </c>
      <c r="I12" s="29">
        <f t="shared" si="2"/>
        <v>0</v>
      </c>
      <c r="K12" s="25">
        <v>0</v>
      </c>
      <c r="L12" s="24">
        <v>9</v>
      </c>
      <c r="N12" s="58">
        <f t="shared" ref="N12:N16" si="4">SUM(K12)</f>
        <v>0</v>
      </c>
      <c r="O12" s="59">
        <f t="shared" ref="O12:O16" si="5">K12*1.035</f>
        <v>0</v>
      </c>
      <c r="P12" s="60">
        <f t="shared" ref="P12:P16" si="6">O12*1.035</f>
        <v>0</v>
      </c>
      <c r="Q12" s="56"/>
      <c r="R12" s="56"/>
    </row>
    <row r="13" spans="1:18" x14ac:dyDescent="0.2">
      <c r="A13" s="136"/>
      <c r="B13" s="137"/>
      <c r="C13" s="138"/>
      <c r="D13" s="45"/>
      <c r="E13" s="118"/>
      <c r="F13" s="28">
        <f t="shared" si="0"/>
        <v>0</v>
      </c>
      <c r="G13" s="29">
        <f t="shared" si="1"/>
        <v>0</v>
      </c>
      <c r="H13" s="28">
        <f t="shared" si="1"/>
        <v>0</v>
      </c>
      <c r="I13" s="29">
        <f t="shared" si="2"/>
        <v>0</v>
      </c>
      <c r="K13" s="25">
        <v>0</v>
      </c>
      <c r="L13" s="24">
        <v>9</v>
      </c>
      <c r="N13" s="58">
        <f t="shared" si="4"/>
        <v>0</v>
      </c>
      <c r="O13" s="59">
        <f t="shared" si="5"/>
        <v>0</v>
      </c>
      <c r="P13" s="60">
        <f t="shared" si="6"/>
        <v>0</v>
      </c>
      <c r="Q13" s="56"/>
      <c r="R13" s="56"/>
    </row>
    <row r="14" spans="1:18" x14ac:dyDescent="0.2">
      <c r="A14" s="136"/>
      <c r="B14" s="137"/>
      <c r="C14" s="138"/>
      <c r="D14" s="45"/>
      <c r="E14" s="118"/>
      <c r="F14" s="28">
        <f t="shared" si="0"/>
        <v>0</v>
      </c>
      <c r="G14" s="29">
        <f t="shared" si="1"/>
        <v>0</v>
      </c>
      <c r="H14" s="28">
        <f t="shared" si="1"/>
        <v>0</v>
      </c>
      <c r="I14" s="29">
        <f t="shared" si="2"/>
        <v>0</v>
      </c>
      <c r="K14" s="25">
        <v>0</v>
      </c>
      <c r="L14" s="24">
        <v>9</v>
      </c>
      <c r="N14" s="58">
        <f t="shared" si="4"/>
        <v>0</v>
      </c>
      <c r="O14" s="59">
        <f t="shared" si="5"/>
        <v>0</v>
      </c>
      <c r="P14" s="60">
        <f t="shared" si="6"/>
        <v>0</v>
      </c>
      <c r="Q14" s="56"/>
      <c r="R14" s="56"/>
    </row>
    <row r="15" spans="1:18" x14ac:dyDescent="0.2">
      <c r="A15" s="136"/>
      <c r="B15" s="137"/>
      <c r="C15" s="138"/>
      <c r="D15" s="45"/>
      <c r="E15" s="118"/>
      <c r="F15" s="28">
        <f t="shared" si="0"/>
        <v>0</v>
      </c>
      <c r="G15" s="29">
        <f t="shared" si="1"/>
        <v>0</v>
      </c>
      <c r="H15" s="28">
        <f t="shared" si="1"/>
        <v>0</v>
      </c>
      <c r="I15" s="29">
        <f t="shared" si="2"/>
        <v>0</v>
      </c>
      <c r="K15" s="25">
        <v>0</v>
      </c>
      <c r="L15" s="24">
        <v>9</v>
      </c>
      <c r="N15" s="58">
        <f t="shared" si="4"/>
        <v>0</v>
      </c>
      <c r="O15" s="59">
        <f t="shared" si="5"/>
        <v>0</v>
      </c>
      <c r="P15" s="60">
        <f t="shared" si="6"/>
        <v>0</v>
      </c>
      <c r="Q15" s="56"/>
      <c r="R15" s="56"/>
    </row>
    <row r="16" spans="1:18" x14ac:dyDescent="0.2">
      <c r="A16" s="136"/>
      <c r="B16" s="137"/>
      <c r="C16" s="138"/>
      <c r="D16" s="45"/>
      <c r="E16" s="118"/>
      <c r="F16" s="28">
        <f t="shared" si="0"/>
        <v>0</v>
      </c>
      <c r="G16" s="29">
        <f t="shared" si="1"/>
        <v>0</v>
      </c>
      <c r="H16" s="28">
        <f t="shared" si="1"/>
        <v>0</v>
      </c>
      <c r="I16" s="29">
        <f t="shared" si="2"/>
        <v>0</v>
      </c>
      <c r="K16" s="25">
        <v>0</v>
      </c>
      <c r="L16" s="24">
        <v>9</v>
      </c>
      <c r="N16" s="61">
        <f t="shared" si="4"/>
        <v>0</v>
      </c>
      <c r="O16" s="62">
        <f t="shared" si="5"/>
        <v>0</v>
      </c>
      <c r="P16" s="63">
        <f t="shared" si="6"/>
        <v>0</v>
      </c>
      <c r="Q16" s="56"/>
      <c r="R16" s="56"/>
    </row>
    <row r="17" spans="1:18" x14ac:dyDescent="0.2">
      <c r="A17" s="149"/>
      <c r="B17" s="150"/>
      <c r="C17" s="151"/>
      <c r="D17" s="45"/>
      <c r="E17" s="118"/>
      <c r="F17" s="28"/>
      <c r="G17" s="29"/>
      <c r="H17" s="28"/>
      <c r="I17" s="29"/>
      <c r="K17" s="3"/>
      <c r="L17" s="3"/>
      <c r="Q17" s="56"/>
      <c r="R17" s="56"/>
    </row>
    <row r="18" spans="1:18" x14ac:dyDescent="0.2">
      <c r="A18" s="152" t="s">
        <v>36</v>
      </c>
      <c r="B18" s="153"/>
      <c r="C18" s="154"/>
      <c r="D18" s="9"/>
      <c r="E18" s="9"/>
      <c r="F18" s="28">
        <f>ROUND(SUM(F11:F17),0)</f>
        <v>0</v>
      </c>
      <c r="G18" s="29">
        <f>ROUND(SUM(G11:G17),0)</f>
        <v>0</v>
      </c>
      <c r="H18" s="28">
        <f>ROUND(SUM(H11:H17),0)</f>
        <v>0</v>
      </c>
      <c r="I18" s="29">
        <f>ROUND(SUM(F18:H18),0)</f>
        <v>0</v>
      </c>
      <c r="K18" s="3"/>
      <c r="L18" s="3"/>
      <c r="N18" s="190" t="s">
        <v>60</v>
      </c>
      <c r="O18" s="191"/>
      <c r="P18" s="192"/>
      <c r="Q18" s="53"/>
      <c r="R18" s="53"/>
    </row>
    <row r="19" spans="1:18" x14ac:dyDescent="0.2">
      <c r="A19" s="155" t="s">
        <v>34</v>
      </c>
      <c r="B19" s="156"/>
      <c r="C19" s="157"/>
      <c r="D19" s="1"/>
      <c r="E19" s="1"/>
      <c r="F19" s="28"/>
      <c r="G19" s="29"/>
      <c r="H19" s="28"/>
      <c r="I19" s="29"/>
      <c r="K19" s="90" t="s">
        <v>66</v>
      </c>
      <c r="L19" s="90" t="s">
        <v>67</v>
      </c>
      <c r="N19" s="73" t="s">
        <v>3</v>
      </c>
      <c r="O19" s="66" t="s">
        <v>4</v>
      </c>
      <c r="P19" s="74" t="s">
        <v>5</v>
      </c>
      <c r="Q19" s="52"/>
      <c r="R19" s="52"/>
    </row>
    <row r="20" spans="1:18" x14ac:dyDescent="0.2">
      <c r="A20" s="132" t="s">
        <v>39</v>
      </c>
      <c r="B20" s="133"/>
      <c r="C20" s="134"/>
      <c r="D20" s="17">
        <v>0</v>
      </c>
      <c r="E20" s="17"/>
      <c r="F20" s="93">
        <f>ROUND(D20*K20,0)</f>
        <v>0</v>
      </c>
      <c r="G20" s="94">
        <f>ROUND(F20*1.03,0)</f>
        <v>0</v>
      </c>
      <c r="H20" s="28">
        <f>ROUND(G20*1.03,0)</f>
        <v>0</v>
      </c>
      <c r="I20" s="29">
        <f t="shared" ref="I20:I31" si="7">ROUND(SUM(F20:H20),0)</f>
        <v>0</v>
      </c>
      <c r="K20" s="91">
        <v>50000</v>
      </c>
      <c r="L20" s="92">
        <v>0.22</v>
      </c>
      <c r="N20" s="64" t="e">
        <f>F11/K11</f>
        <v>#DIV/0!</v>
      </c>
      <c r="O20" s="75" t="e">
        <f>G11/O11</f>
        <v>#DIV/0!</v>
      </c>
      <c r="P20" s="76" t="e">
        <f>H11/P11</f>
        <v>#DIV/0!</v>
      </c>
    </row>
    <row r="21" spans="1:18" x14ac:dyDescent="0.2">
      <c r="A21" s="194" t="s">
        <v>63</v>
      </c>
      <c r="B21" s="195"/>
      <c r="C21" s="196"/>
      <c r="D21" s="95">
        <v>0</v>
      </c>
      <c r="E21" s="95"/>
      <c r="F21" s="93">
        <f>ROUND(D21*K21,0)</f>
        <v>0</v>
      </c>
      <c r="G21" s="94">
        <f t="shared" ref="G21:H24" si="8">ROUND(F21*1.03,0)</f>
        <v>0</v>
      </c>
      <c r="H21" s="28">
        <f t="shared" si="8"/>
        <v>0</v>
      </c>
      <c r="I21" s="29">
        <f t="shared" si="7"/>
        <v>0</v>
      </c>
      <c r="K21" s="91">
        <v>24000</v>
      </c>
      <c r="L21" s="49"/>
      <c r="N21" s="64" t="e">
        <f t="shared" ref="N21:N22" si="9">F12/K12</f>
        <v>#DIV/0!</v>
      </c>
      <c r="O21" s="75" t="e">
        <f t="shared" ref="O21:P22" si="10">G12/O12</f>
        <v>#DIV/0!</v>
      </c>
      <c r="P21" s="76" t="e">
        <f t="shared" si="10"/>
        <v>#DIV/0!</v>
      </c>
    </row>
    <row r="22" spans="1:18" x14ac:dyDescent="0.2">
      <c r="A22" s="194" t="s">
        <v>64</v>
      </c>
      <c r="B22" s="195"/>
      <c r="C22" s="196"/>
      <c r="D22" s="95">
        <v>0</v>
      </c>
      <c r="E22" s="95"/>
      <c r="F22" s="93">
        <v>0</v>
      </c>
      <c r="G22" s="94">
        <f t="shared" si="8"/>
        <v>0</v>
      </c>
      <c r="H22" s="28">
        <f t="shared" si="8"/>
        <v>0</v>
      </c>
      <c r="I22" s="29">
        <f t="shared" si="7"/>
        <v>0</v>
      </c>
      <c r="K22" s="91">
        <v>0</v>
      </c>
      <c r="L22" s="49"/>
      <c r="N22" s="64" t="e">
        <f t="shared" si="9"/>
        <v>#DIV/0!</v>
      </c>
      <c r="O22" s="75" t="e">
        <f t="shared" si="10"/>
        <v>#DIV/0!</v>
      </c>
      <c r="P22" s="76" t="e">
        <f t="shared" si="10"/>
        <v>#DIV/0!</v>
      </c>
    </row>
    <row r="23" spans="1:18" s="84" customFormat="1" x14ac:dyDescent="0.2">
      <c r="A23" s="194" t="s">
        <v>65</v>
      </c>
      <c r="B23" s="195"/>
      <c r="C23" s="196"/>
      <c r="D23" s="95">
        <v>0</v>
      </c>
      <c r="E23" s="95"/>
      <c r="F23" s="93">
        <v>0</v>
      </c>
      <c r="G23" s="94">
        <f t="shared" si="8"/>
        <v>0</v>
      </c>
      <c r="H23" s="28">
        <f t="shared" si="8"/>
        <v>0</v>
      </c>
      <c r="I23" s="29">
        <f t="shared" si="7"/>
        <v>0</v>
      </c>
      <c r="K23" s="91">
        <v>0</v>
      </c>
      <c r="L23" s="49"/>
      <c r="N23" s="64" t="e">
        <f>F14/K14</f>
        <v>#DIV/0!</v>
      </c>
      <c r="O23" s="75" t="e">
        <f t="shared" ref="O23:P25" si="11">G14/O14</f>
        <v>#DIV/0!</v>
      </c>
      <c r="P23" s="76" t="e">
        <f t="shared" si="11"/>
        <v>#DIV/0!</v>
      </c>
    </row>
    <row r="24" spans="1:18" x14ac:dyDescent="0.2">
      <c r="A24" s="194" t="s">
        <v>57</v>
      </c>
      <c r="B24" s="195"/>
      <c r="C24" s="196"/>
      <c r="D24" s="96">
        <v>0</v>
      </c>
      <c r="E24" s="96"/>
      <c r="F24" s="28">
        <v>0</v>
      </c>
      <c r="G24" s="29">
        <f t="shared" si="8"/>
        <v>0</v>
      </c>
      <c r="H24" s="28">
        <f t="shared" si="8"/>
        <v>0</v>
      </c>
      <c r="I24" s="29">
        <f t="shared" si="7"/>
        <v>0</v>
      </c>
      <c r="K24" s="91">
        <v>0</v>
      </c>
      <c r="L24" s="49"/>
      <c r="N24" s="64" t="e">
        <f>F15/K15</f>
        <v>#DIV/0!</v>
      </c>
      <c r="O24" s="75" t="e">
        <f t="shared" si="11"/>
        <v>#DIV/0!</v>
      </c>
      <c r="P24" s="76" t="e">
        <f t="shared" si="11"/>
        <v>#DIV/0!</v>
      </c>
      <c r="Q24" s="57"/>
      <c r="R24" s="57"/>
    </row>
    <row r="25" spans="1:18" x14ac:dyDescent="0.2">
      <c r="A25" s="149"/>
      <c r="B25" s="150"/>
      <c r="C25" s="151"/>
      <c r="D25" s="77"/>
      <c r="E25" s="118"/>
      <c r="F25" s="28"/>
      <c r="G25" s="29"/>
      <c r="H25" s="28"/>
      <c r="I25" s="29"/>
      <c r="K25" s="3"/>
      <c r="L25" s="3"/>
      <c r="N25" s="65" t="e">
        <f>F16/K16</f>
        <v>#DIV/0!</v>
      </c>
      <c r="O25" s="101" t="e">
        <f t="shared" si="11"/>
        <v>#DIV/0!</v>
      </c>
      <c r="P25" s="102" t="e">
        <f t="shared" si="11"/>
        <v>#DIV/0!</v>
      </c>
    </row>
    <row r="26" spans="1:18" x14ac:dyDescent="0.2">
      <c r="A26" s="194" t="s">
        <v>68</v>
      </c>
      <c r="B26" s="195"/>
      <c r="C26" s="196"/>
      <c r="D26" s="96"/>
      <c r="E26" s="96"/>
      <c r="F26" s="28">
        <f>ROUND(SUM(F20:F25),0)</f>
        <v>0</v>
      </c>
      <c r="G26" s="29">
        <f>ROUND(SUM(G20:G25),0)</f>
        <v>0</v>
      </c>
      <c r="H26" s="28">
        <f>ROUND(SUM(H20:H25),0)</f>
        <v>0</v>
      </c>
      <c r="I26" s="29">
        <f t="shared" si="7"/>
        <v>0</v>
      </c>
      <c r="K26" s="3"/>
      <c r="L26" s="3"/>
    </row>
    <row r="27" spans="1:18" x14ac:dyDescent="0.2">
      <c r="A27" s="146" t="s">
        <v>35</v>
      </c>
      <c r="B27" s="147"/>
      <c r="C27" s="148"/>
      <c r="D27" s="81"/>
      <c r="E27" s="122"/>
      <c r="F27" s="28"/>
      <c r="G27" s="29"/>
      <c r="H27" s="28"/>
      <c r="I27" s="29">
        <f t="shared" si="7"/>
        <v>0</v>
      </c>
      <c r="K27" s="3"/>
      <c r="L27" s="3"/>
    </row>
    <row r="28" spans="1:18" x14ac:dyDescent="0.2">
      <c r="A28" s="149" t="s">
        <v>38</v>
      </c>
      <c r="B28" s="150"/>
      <c r="C28" s="151"/>
      <c r="D28" s="110">
        <v>0.31</v>
      </c>
      <c r="E28" s="110"/>
      <c r="F28" s="28">
        <f>ROUND(F18*$D$28,0)</f>
        <v>0</v>
      </c>
      <c r="G28" s="30">
        <f>ROUND(G18*$D$28,0)</f>
        <v>0</v>
      </c>
      <c r="H28" s="28">
        <f>ROUND(H18*$D$28,0)</f>
        <v>0</v>
      </c>
      <c r="I28" s="29">
        <f t="shared" si="7"/>
        <v>0</v>
      </c>
      <c r="K28" s="3"/>
      <c r="L28" s="3"/>
    </row>
    <row r="29" spans="1:18" x14ac:dyDescent="0.2">
      <c r="A29" s="186" t="s">
        <v>39</v>
      </c>
      <c r="B29" s="187"/>
      <c r="C29" s="188"/>
      <c r="D29" s="110">
        <v>0.23</v>
      </c>
      <c r="E29" s="110"/>
      <c r="F29" s="28">
        <f>ROUND(F20*$D$29,0)</f>
        <v>0</v>
      </c>
      <c r="G29" s="30">
        <f>ROUND(G20*$D$29,0)</f>
        <v>0</v>
      </c>
      <c r="H29" s="28">
        <f>ROUND(H20*$D$29,0)</f>
        <v>0</v>
      </c>
      <c r="I29" s="29">
        <f t="shared" si="7"/>
        <v>0</v>
      </c>
      <c r="K29" s="3"/>
      <c r="L29" s="3"/>
    </row>
    <row r="30" spans="1:18" x14ac:dyDescent="0.2">
      <c r="A30" s="186" t="s">
        <v>58</v>
      </c>
      <c r="B30" s="187"/>
      <c r="C30" s="188"/>
      <c r="D30" s="110">
        <v>0.02</v>
      </c>
      <c r="E30" s="110"/>
      <c r="F30" s="28">
        <f>ROUND((F21+F22+F23)*$D$30,0)</f>
        <v>0</v>
      </c>
      <c r="G30" s="30">
        <f>ROUND((G21+G22+G23)*$D$30,0)</f>
        <v>0</v>
      </c>
      <c r="H30" s="28">
        <f>ROUND((H21+H22+H23)*$D$30,0)</f>
        <v>0</v>
      </c>
      <c r="I30" s="29">
        <f t="shared" si="7"/>
        <v>0</v>
      </c>
      <c r="K30" s="3"/>
      <c r="L30" s="3"/>
    </row>
    <row r="31" spans="1:18" x14ac:dyDescent="0.2">
      <c r="A31" s="177" t="s">
        <v>57</v>
      </c>
      <c r="B31" s="178"/>
      <c r="C31" s="179"/>
      <c r="D31" s="110">
        <v>0.14000000000000001</v>
      </c>
      <c r="E31" s="110"/>
      <c r="F31" s="28">
        <f>ROUND(F24*$D$31,0)</f>
        <v>0</v>
      </c>
      <c r="G31" s="30">
        <f>ROUND(G24*$D$31,0)</f>
        <v>0</v>
      </c>
      <c r="H31" s="28">
        <f>ROUND(H24*$D$31,0)</f>
        <v>0</v>
      </c>
      <c r="I31" s="29">
        <f t="shared" si="7"/>
        <v>0</v>
      </c>
      <c r="K31" s="3"/>
      <c r="L31" s="3"/>
    </row>
    <row r="32" spans="1:18" x14ac:dyDescent="0.2">
      <c r="A32" s="149"/>
      <c r="B32" s="150"/>
      <c r="C32" s="151"/>
      <c r="D32" s="16"/>
      <c r="E32" s="16"/>
      <c r="F32" s="28"/>
      <c r="G32" s="30"/>
      <c r="H32" s="28"/>
      <c r="I32" s="29"/>
      <c r="K32" s="3"/>
      <c r="L32" s="3"/>
    </row>
    <row r="33" spans="1:12" x14ac:dyDescent="0.2">
      <c r="A33" s="152" t="s">
        <v>37</v>
      </c>
      <c r="B33" s="153"/>
      <c r="C33" s="154"/>
      <c r="D33" s="78"/>
      <c r="E33" s="119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29">
        <f>ROUND(SUM(F33:H33),0)</f>
        <v>0</v>
      </c>
      <c r="K33" s="3"/>
      <c r="L33" s="3"/>
    </row>
    <row r="34" spans="1:12" x14ac:dyDescent="0.2">
      <c r="A34" s="164" t="s">
        <v>8</v>
      </c>
      <c r="B34" s="165"/>
      <c r="C34" s="166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32">
        <f t="shared" ref="I34:I59" si="12">ROUND(SUM(F34:H34),0)</f>
        <v>0</v>
      </c>
      <c r="K34" s="4"/>
      <c r="L34" s="4"/>
    </row>
    <row r="35" spans="1:12" x14ac:dyDescent="0.2">
      <c r="A35" s="164"/>
      <c r="B35" s="165"/>
      <c r="C35" s="166"/>
      <c r="D35" s="1"/>
      <c r="E35" s="1"/>
      <c r="F35" s="31"/>
      <c r="G35" s="32"/>
      <c r="H35" s="31"/>
      <c r="I35" s="29"/>
      <c r="K35" s="4"/>
      <c r="L35" s="4"/>
    </row>
    <row r="36" spans="1:12" x14ac:dyDescent="0.2">
      <c r="A36" s="155" t="s">
        <v>9</v>
      </c>
      <c r="B36" s="156"/>
      <c r="C36" s="157"/>
      <c r="D36" s="1"/>
      <c r="E36" s="1"/>
      <c r="F36" s="28">
        <v>0</v>
      </c>
      <c r="G36" s="29">
        <v>0</v>
      </c>
      <c r="H36" s="28">
        <v>0</v>
      </c>
      <c r="I36" s="29">
        <f t="shared" si="12"/>
        <v>0</v>
      </c>
      <c r="K36" s="3"/>
      <c r="L36" s="4"/>
    </row>
    <row r="37" spans="1:12" x14ac:dyDescent="0.2">
      <c r="A37" s="155"/>
      <c r="B37" s="156"/>
      <c r="C37" s="157"/>
      <c r="D37" s="1"/>
      <c r="E37" s="1"/>
      <c r="F37" s="28"/>
      <c r="G37" s="29"/>
      <c r="H37" s="28"/>
      <c r="I37" s="29"/>
      <c r="K37" s="3"/>
      <c r="L37" s="4"/>
    </row>
    <row r="38" spans="1:12" x14ac:dyDescent="0.2">
      <c r="A38" s="155" t="s">
        <v>10</v>
      </c>
      <c r="B38" s="156"/>
      <c r="C38" s="157"/>
      <c r="D38" s="1"/>
      <c r="E38" s="1"/>
      <c r="F38" s="28"/>
      <c r="G38" s="29"/>
      <c r="H38" s="28"/>
      <c r="I38" s="29"/>
      <c r="K38" s="3"/>
      <c r="L38" s="3"/>
    </row>
    <row r="39" spans="1:12" x14ac:dyDescent="0.2">
      <c r="A39" s="152" t="s">
        <v>15</v>
      </c>
      <c r="B39" s="153"/>
      <c r="C39" s="154"/>
      <c r="D39" s="9"/>
      <c r="E39" s="9"/>
      <c r="F39" s="28">
        <v>0</v>
      </c>
      <c r="G39" s="29">
        <v>0</v>
      </c>
      <c r="H39" s="28">
        <v>0</v>
      </c>
      <c r="I39" s="29">
        <f t="shared" si="12"/>
        <v>0</v>
      </c>
      <c r="K39" s="3"/>
      <c r="L39" s="3"/>
    </row>
    <row r="40" spans="1:12" x14ac:dyDescent="0.2">
      <c r="A40" s="152" t="s">
        <v>16</v>
      </c>
      <c r="B40" s="153"/>
      <c r="C40" s="154"/>
      <c r="D40" s="9"/>
      <c r="E40" s="9"/>
      <c r="F40" s="28">
        <v>0</v>
      </c>
      <c r="G40" s="29">
        <v>0</v>
      </c>
      <c r="H40" s="28"/>
      <c r="I40" s="29">
        <f t="shared" si="12"/>
        <v>0</v>
      </c>
      <c r="K40" s="3"/>
      <c r="L40" s="3"/>
    </row>
    <row r="41" spans="1:12" x14ac:dyDescent="0.2">
      <c r="A41" s="161" t="s">
        <v>30</v>
      </c>
      <c r="B41" s="162"/>
      <c r="C41" s="163"/>
      <c r="D41" s="79"/>
      <c r="E41" s="120"/>
      <c r="F41" s="31">
        <f>ROUND(SUM(F39:F40),0)</f>
        <v>0</v>
      </c>
      <c r="G41" s="32">
        <f>ROUND(SUM(G39:G40),0)</f>
        <v>0</v>
      </c>
      <c r="H41" s="31">
        <f>ROUND(SUM(H39:H40),0)</f>
        <v>0</v>
      </c>
      <c r="I41" s="32">
        <f t="shared" si="12"/>
        <v>0</v>
      </c>
      <c r="K41" s="4"/>
      <c r="L41" s="4"/>
    </row>
    <row r="42" spans="1:12" x14ac:dyDescent="0.2">
      <c r="A42" s="161"/>
      <c r="B42" s="162"/>
      <c r="C42" s="163"/>
      <c r="D42" s="79"/>
      <c r="E42" s="120"/>
      <c r="F42" s="31"/>
      <c r="G42" s="32"/>
      <c r="H42" s="31"/>
      <c r="I42" s="29"/>
      <c r="K42" s="4"/>
      <c r="L42" s="4"/>
    </row>
    <row r="43" spans="1:12" ht="12.75" hidden="1" customHeight="1" x14ac:dyDescent="0.2">
      <c r="A43" s="155" t="s">
        <v>11</v>
      </c>
      <c r="B43" s="156"/>
      <c r="C43" s="157"/>
      <c r="D43" s="1"/>
      <c r="E43" s="1"/>
      <c r="F43" s="28">
        <v>0</v>
      </c>
      <c r="G43" s="29"/>
      <c r="H43" s="28"/>
      <c r="I43" s="29"/>
      <c r="K43" s="3"/>
      <c r="L43" s="3"/>
    </row>
    <row r="44" spans="1:12" ht="12.75" hidden="1" customHeight="1" x14ac:dyDescent="0.2">
      <c r="A44" s="152" t="s">
        <v>17</v>
      </c>
      <c r="B44" s="153"/>
      <c r="C44" s="154"/>
      <c r="D44" s="9"/>
      <c r="E44" s="9"/>
      <c r="F44" s="28"/>
      <c r="G44" s="29"/>
      <c r="H44" s="28"/>
      <c r="I44" s="29">
        <f t="shared" si="12"/>
        <v>0</v>
      </c>
      <c r="K44" s="3"/>
      <c r="L44" s="3"/>
    </row>
    <row r="45" spans="1:12" ht="12.75" hidden="1" customHeight="1" x14ac:dyDescent="0.2">
      <c r="A45" s="152" t="s">
        <v>18</v>
      </c>
      <c r="B45" s="153"/>
      <c r="C45" s="154"/>
      <c r="D45" s="9"/>
      <c r="E45" s="9"/>
      <c r="F45" s="28">
        <v>0</v>
      </c>
      <c r="G45" s="29">
        <v>0</v>
      </c>
      <c r="H45" s="28"/>
      <c r="I45" s="29">
        <f t="shared" si="12"/>
        <v>0</v>
      </c>
      <c r="K45" s="3"/>
      <c r="L45" s="3"/>
    </row>
    <row r="46" spans="1:12" ht="12.75" hidden="1" customHeight="1" x14ac:dyDescent="0.2">
      <c r="A46" s="152" t="s">
        <v>19</v>
      </c>
      <c r="B46" s="153"/>
      <c r="C46" s="154"/>
      <c r="D46" s="9"/>
      <c r="E46" s="9"/>
      <c r="F46" s="28"/>
      <c r="G46" s="29"/>
      <c r="H46" s="28"/>
      <c r="I46" s="29">
        <f t="shared" si="12"/>
        <v>0</v>
      </c>
      <c r="K46" s="3"/>
      <c r="L46" s="3"/>
    </row>
    <row r="47" spans="1:12" ht="12.75" hidden="1" customHeight="1" x14ac:dyDescent="0.2">
      <c r="A47" s="152" t="s">
        <v>20</v>
      </c>
      <c r="B47" s="153"/>
      <c r="C47" s="154"/>
      <c r="D47" s="9"/>
      <c r="E47" s="9"/>
      <c r="F47" s="28"/>
      <c r="G47" s="29"/>
      <c r="H47" s="28"/>
      <c r="I47" s="29">
        <f t="shared" si="12"/>
        <v>0</v>
      </c>
      <c r="K47" s="3"/>
      <c r="L47" s="3"/>
    </row>
    <row r="48" spans="1:12" ht="12.75" hidden="1" customHeight="1" x14ac:dyDescent="0.2">
      <c r="A48" s="152" t="s">
        <v>21</v>
      </c>
      <c r="B48" s="153"/>
      <c r="C48" s="154"/>
      <c r="D48" s="9"/>
      <c r="E48" s="9"/>
      <c r="F48" s="28"/>
      <c r="G48" s="29"/>
      <c r="H48" s="28"/>
      <c r="I48" s="29">
        <f t="shared" si="12"/>
        <v>0</v>
      </c>
      <c r="K48" s="3"/>
      <c r="L48" s="3"/>
    </row>
    <row r="49" spans="1:16" ht="12.75" hidden="1" customHeight="1" x14ac:dyDescent="0.2">
      <c r="A49" s="161" t="s">
        <v>29</v>
      </c>
      <c r="B49" s="162"/>
      <c r="C49" s="163"/>
      <c r="D49" s="79"/>
      <c r="E49" s="120"/>
      <c r="F49" s="31">
        <f>SUM(F44:F48)</f>
        <v>0</v>
      </c>
      <c r="G49" s="32">
        <f>SUM(G44:G48)</f>
        <v>0</v>
      </c>
      <c r="H49" s="31">
        <f>SUM(H44:H48)</f>
        <v>0</v>
      </c>
      <c r="I49" s="32">
        <f t="shared" si="12"/>
        <v>0</v>
      </c>
      <c r="K49" s="4"/>
      <c r="L49" s="3"/>
    </row>
    <row r="50" spans="1:16" ht="12.75" hidden="1" customHeight="1" x14ac:dyDescent="0.2">
      <c r="A50" s="161"/>
      <c r="B50" s="162"/>
      <c r="C50" s="163"/>
      <c r="D50" s="79"/>
      <c r="E50" s="120"/>
      <c r="F50" s="31"/>
      <c r="G50" s="32"/>
      <c r="H50" s="31"/>
      <c r="I50" s="29"/>
      <c r="K50" s="4"/>
      <c r="L50" s="3"/>
    </row>
    <row r="51" spans="1:16" x14ac:dyDescent="0.2">
      <c r="A51" s="146" t="s">
        <v>12</v>
      </c>
      <c r="B51" s="147"/>
      <c r="C51" s="148"/>
      <c r="D51" s="14"/>
      <c r="E51" s="14"/>
      <c r="F51" s="28"/>
      <c r="G51" s="29"/>
      <c r="H51" s="28"/>
      <c r="I51" s="29"/>
      <c r="K51" s="3"/>
      <c r="L51" s="3"/>
    </row>
    <row r="52" spans="1:16" x14ac:dyDescent="0.2">
      <c r="A52" s="180" t="s">
        <v>22</v>
      </c>
      <c r="B52" s="181"/>
      <c r="C52" s="182"/>
      <c r="D52" s="13"/>
      <c r="E52" s="13"/>
      <c r="F52" s="28">
        <v>0</v>
      </c>
      <c r="G52" s="29">
        <v>0</v>
      </c>
      <c r="H52" s="28">
        <v>0</v>
      </c>
      <c r="I52" s="29">
        <f t="shared" si="12"/>
        <v>0</v>
      </c>
      <c r="K52" s="3"/>
      <c r="L52" s="3"/>
    </row>
    <row r="53" spans="1:16" x14ac:dyDescent="0.2">
      <c r="A53" s="180" t="s">
        <v>23</v>
      </c>
      <c r="B53" s="181"/>
      <c r="C53" s="182"/>
      <c r="D53" s="13"/>
      <c r="E53" s="13"/>
      <c r="F53" s="28">
        <v>0</v>
      </c>
      <c r="G53" s="29">
        <v>0</v>
      </c>
      <c r="H53" s="28">
        <v>0</v>
      </c>
      <c r="I53" s="29">
        <f t="shared" si="12"/>
        <v>0</v>
      </c>
      <c r="K53" s="3"/>
      <c r="L53" s="3"/>
    </row>
    <row r="54" spans="1:16" x14ac:dyDescent="0.2">
      <c r="A54" s="180" t="s">
        <v>24</v>
      </c>
      <c r="B54" s="181"/>
      <c r="C54" s="182"/>
      <c r="D54" s="13"/>
      <c r="E54" s="13"/>
      <c r="F54" s="28">
        <v>0</v>
      </c>
      <c r="G54" s="29">
        <v>0</v>
      </c>
      <c r="H54" s="28">
        <v>0</v>
      </c>
      <c r="I54" s="29">
        <f t="shared" si="12"/>
        <v>0</v>
      </c>
      <c r="K54" s="3"/>
      <c r="L54" s="3"/>
    </row>
    <row r="55" spans="1:16" ht="12.75" customHeight="1" x14ac:dyDescent="0.2">
      <c r="A55" s="180" t="s">
        <v>25</v>
      </c>
      <c r="B55" s="181"/>
      <c r="C55" s="182"/>
      <c r="D55" s="13"/>
      <c r="E55" s="13"/>
      <c r="F55" s="28">
        <v>0</v>
      </c>
      <c r="G55" s="29">
        <v>0</v>
      </c>
      <c r="H55" s="28">
        <v>0</v>
      </c>
      <c r="I55" s="29">
        <f t="shared" si="12"/>
        <v>0</v>
      </c>
      <c r="K55" s="3"/>
      <c r="L55" s="3"/>
    </row>
    <row r="56" spans="1:16" x14ac:dyDescent="0.2">
      <c r="A56" s="180" t="s">
        <v>26</v>
      </c>
      <c r="B56" s="181"/>
      <c r="C56" s="182"/>
      <c r="D56" s="13"/>
      <c r="E56" s="13"/>
      <c r="F56" s="28">
        <v>0</v>
      </c>
      <c r="G56" s="29">
        <v>0</v>
      </c>
      <c r="H56" s="28">
        <v>0</v>
      </c>
      <c r="I56" s="29">
        <f t="shared" si="12"/>
        <v>0</v>
      </c>
      <c r="K56" s="3"/>
      <c r="L56" s="3"/>
    </row>
    <row r="57" spans="1:16" ht="12.75" customHeight="1" x14ac:dyDescent="0.2">
      <c r="A57" s="180" t="s">
        <v>27</v>
      </c>
      <c r="B57" s="181"/>
      <c r="C57" s="182"/>
      <c r="D57" s="13"/>
      <c r="E57" s="13"/>
      <c r="F57" s="28">
        <v>0</v>
      </c>
      <c r="G57" s="29">
        <v>0</v>
      </c>
      <c r="H57" s="28">
        <v>0</v>
      </c>
      <c r="I57" s="29">
        <f t="shared" si="12"/>
        <v>0</v>
      </c>
    </row>
    <row r="58" spans="1:16" x14ac:dyDescent="0.2">
      <c r="A58" s="152" t="s">
        <v>33</v>
      </c>
      <c r="B58" s="153"/>
      <c r="C58" s="154"/>
      <c r="D58" s="13">
        <f>D21</f>
        <v>0</v>
      </c>
      <c r="E58" s="13"/>
      <c r="F58" s="93">
        <f>ROUND(J59*K59*B58,0)</f>
        <v>0</v>
      </c>
      <c r="G58" s="100">
        <f>ROUND(F58,0)</f>
        <v>0</v>
      </c>
      <c r="H58" s="28">
        <f>ROUND(G58,0)</f>
        <v>0</v>
      </c>
      <c r="I58" s="29">
        <f t="shared" si="12"/>
        <v>0</v>
      </c>
      <c r="K58" s="26" t="s">
        <v>44</v>
      </c>
      <c r="L58" s="26" t="s">
        <v>45</v>
      </c>
    </row>
    <row r="59" spans="1:16" x14ac:dyDescent="0.2">
      <c r="A59" s="152" t="s">
        <v>21</v>
      </c>
      <c r="B59" s="153"/>
      <c r="C59" s="154"/>
      <c r="D59" s="44"/>
      <c r="E59" s="119"/>
      <c r="F59" s="28">
        <v>0</v>
      </c>
      <c r="G59" s="29">
        <v>0</v>
      </c>
      <c r="H59" s="28">
        <v>0</v>
      </c>
      <c r="I59" s="29">
        <f t="shared" si="12"/>
        <v>0</v>
      </c>
      <c r="K59" s="42">
        <v>369.65</v>
      </c>
      <c r="L59" s="24">
        <v>24</v>
      </c>
      <c r="M59" s="49"/>
    </row>
    <row r="60" spans="1:16" x14ac:dyDescent="0.2">
      <c r="A60" s="161" t="s">
        <v>28</v>
      </c>
      <c r="B60" s="162"/>
      <c r="C60" s="163"/>
      <c r="D60" s="48"/>
      <c r="E60" s="120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32">
        <f>ROUND(SUM(F60:H60),0)</f>
        <v>0</v>
      </c>
      <c r="K60" s="42">
        <v>388.13</v>
      </c>
      <c r="L60" s="43">
        <v>0</v>
      </c>
      <c r="M60" s="49"/>
      <c r="N60" s="7"/>
      <c r="O60" s="7"/>
      <c r="P60" s="7"/>
    </row>
    <row r="61" spans="1:16" ht="13.5" thickBot="1" x14ac:dyDescent="0.25">
      <c r="A61" s="167" t="s">
        <v>13</v>
      </c>
      <c r="B61" s="168"/>
      <c r="C61" s="169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34">
        <f>ROUND(SUM(F61:H61),0)</f>
        <v>0</v>
      </c>
      <c r="K61" s="4"/>
      <c r="L61" s="4"/>
    </row>
    <row r="62" spans="1:16" s="7" customFormat="1" x14ac:dyDescent="0.2">
      <c r="A62" s="170" t="s">
        <v>31</v>
      </c>
      <c r="B62" s="171"/>
      <c r="C62" s="172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ROUND(SUM(F62:H62),0)</f>
        <v>0</v>
      </c>
      <c r="K62" s="8"/>
      <c r="L62" s="8"/>
      <c r="N62"/>
      <c r="O62"/>
      <c r="P62"/>
    </row>
    <row r="63" spans="1:16" ht="13.5" thickBot="1" x14ac:dyDescent="0.25">
      <c r="A63" s="167" t="s">
        <v>46</v>
      </c>
      <c r="B63" s="168"/>
      <c r="C63" s="169"/>
      <c r="D63" s="27">
        <v>0.52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38">
        <f>ROUND(SUM(F63:H63),0)</f>
        <v>0</v>
      </c>
      <c r="K63" s="4"/>
      <c r="L63" s="3"/>
    </row>
    <row r="64" spans="1:16" ht="13.5" thickBot="1" x14ac:dyDescent="0.25">
      <c r="A64" s="158" t="s">
        <v>14</v>
      </c>
      <c r="B64" s="159"/>
      <c r="C64" s="160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199">
        <f>ROUND(SUM(F64:H64),0)</f>
        <v>0</v>
      </c>
      <c r="K64" s="4"/>
      <c r="L64" s="4"/>
    </row>
    <row r="65" spans="1:16" ht="12.75" customHeight="1" x14ac:dyDescent="0.35">
      <c r="A65" s="197" t="s">
        <v>32</v>
      </c>
      <c r="B65" s="197"/>
      <c r="C65" s="197"/>
      <c r="D65" s="197"/>
      <c r="E65" s="197"/>
      <c r="F65" s="197"/>
      <c r="G65" s="197"/>
      <c r="H65" s="197"/>
      <c r="I65" s="175">
        <f>ROUND(I64,0)</f>
        <v>0</v>
      </c>
    </row>
    <row r="66" spans="1:16" ht="12.75" customHeight="1" x14ac:dyDescent="0.35">
      <c r="A66" s="198"/>
      <c r="B66" s="198"/>
      <c r="C66" s="198"/>
      <c r="D66" s="198"/>
      <c r="E66" s="198"/>
      <c r="F66" s="198"/>
      <c r="G66" s="198"/>
      <c r="H66" s="198"/>
      <c r="I66" s="176"/>
    </row>
    <row r="67" spans="1:16" x14ac:dyDescent="0.2">
      <c r="F67" s="10"/>
      <c r="G67" s="10"/>
      <c r="H67" s="10"/>
      <c r="N67" s="10"/>
      <c r="O67" s="10"/>
      <c r="P67" s="10"/>
    </row>
    <row r="68" spans="1:16" x14ac:dyDescent="0.2">
      <c r="A68" s="111" t="s">
        <v>73</v>
      </c>
      <c r="F68" s="10"/>
      <c r="G68" s="10"/>
      <c r="H68" s="10"/>
      <c r="N68" s="10"/>
      <c r="O68" s="10"/>
      <c r="P68" s="10"/>
    </row>
    <row r="69" spans="1:16" s="10" customFormat="1" x14ac:dyDescent="0.2">
      <c r="A69" s="99" t="s">
        <v>61</v>
      </c>
      <c r="B69" s="99"/>
      <c r="C69" s="99"/>
      <c r="D69" s="97"/>
      <c r="E69" s="97"/>
      <c r="F69" s="97"/>
      <c r="G69" s="97"/>
      <c r="H69" s="98"/>
      <c r="I69" s="98"/>
      <c r="N69"/>
      <c r="O69"/>
      <c r="P69"/>
    </row>
    <row r="70" spans="1:16" s="10" customFormat="1" x14ac:dyDescent="0.2">
      <c r="A70" s="97" t="s">
        <v>62</v>
      </c>
      <c r="B70" s="97"/>
      <c r="C70" s="97"/>
      <c r="D70" s="97"/>
      <c r="E70" s="97"/>
      <c r="F70" s="97"/>
      <c r="G70" s="97"/>
      <c r="H70" s="98"/>
      <c r="I70" s="98"/>
      <c r="N70"/>
      <c r="O70"/>
      <c r="P70"/>
    </row>
    <row r="71" spans="1:16" x14ac:dyDescent="0.2">
      <c r="A71" s="173"/>
      <c r="B71" s="173"/>
      <c r="C71" s="173"/>
      <c r="D71" s="46"/>
      <c r="E71" s="121"/>
      <c r="F71" s="10"/>
      <c r="G71" s="10"/>
      <c r="H71" s="10"/>
    </row>
    <row r="72" spans="1:16" x14ac:dyDescent="0.2">
      <c r="A72" s="10"/>
      <c r="B72" s="10"/>
      <c r="C72" s="10"/>
      <c r="D72" s="10"/>
      <c r="E72" s="10"/>
      <c r="F72" s="10"/>
      <c r="G72" s="10"/>
      <c r="H72" s="10"/>
    </row>
    <row r="73" spans="1:16" x14ac:dyDescent="0.2">
      <c r="F73" s="10"/>
      <c r="G73" s="10"/>
      <c r="H73" s="10"/>
    </row>
    <row r="74" spans="1:16" x14ac:dyDescent="0.2">
      <c r="F74" s="10"/>
      <c r="G74" s="10"/>
      <c r="H74" s="10"/>
    </row>
    <row r="75" spans="1:16" x14ac:dyDescent="0.2">
      <c r="F75" s="10"/>
      <c r="G75" s="10"/>
      <c r="H75" s="10"/>
    </row>
    <row r="76" spans="1:16" x14ac:dyDescent="0.2">
      <c r="F76" s="10"/>
      <c r="G76" s="10"/>
      <c r="H76" s="10"/>
    </row>
    <row r="77" spans="1:16" x14ac:dyDescent="0.2">
      <c r="F77" s="10"/>
      <c r="G77" s="10"/>
      <c r="H77" s="10"/>
    </row>
    <row r="78" spans="1:16" x14ac:dyDescent="0.2">
      <c r="F78" s="10"/>
      <c r="G78" s="10"/>
      <c r="H78" s="10"/>
    </row>
    <row r="79" spans="1:16" x14ac:dyDescent="0.2">
      <c r="F79" s="10"/>
      <c r="G79" s="10"/>
      <c r="H79" s="10"/>
    </row>
    <row r="80" spans="1:16" x14ac:dyDescent="0.2">
      <c r="F80" s="10"/>
      <c r="G80" s="10"/>
      <c r="H80" s="10"/>
    </row>
    <row r="81" spans="6:8" x14ac:dyDescent="0.2">
      <c r="F81" s="10"/>
      <c r="G81" s="10"/>
      <c r="H81" s="10"/>
    </row>
    <row r="82" spans="6:8" x14ac:dyDescent="0.2">
      <c r="F82" s="10"/>
      <c r="G82" s="10"/>
      <c r="H82" s="10"/>
    </row>
    <row r="83" spans="6:8" x14ac:dyDescent="0.2">
      <c r="F83" s="10"/>
      <c r="G83" s="10"/>
      <c r="H83" s="10"/>
    </row>
    <row r="84" spans="6:8" x14ac:dyDescent="0.2">
      <c r="F84" s="10"/>
      <c r="G84" s="10"/>
      <c r="H84" s="10"/>
    </row>
    <row r="85" spans="6:8" x14ac:dyDescent="0.2">
      <c r="F85" s="10"/>
      <c r="G85" s="10"/>
      <c r="H85" s="10"/>
    </row>
    <row r="86" spans="6:8" x14ac:dyDescent="0.2">
      <c r="F86" s="10"/>
      <c r="G86" s="10"/>
      <c r="H86" s="10"/>
    </row>
    <row r="87" spans="6:8" x14ac:dyDescent="0.2">
      <c r="F87" s="10"/>
      <c r="G87" s="10"/>
      <c r="H87" s="10"/>
    </row>
    <row r="88" spans="6:8" x14ac:dyDescent="0.2">
      <c r="F88" s="10"/>
      <c r="G88" s="10"/>
      <c r="H88" s="10"/>
    </row>
    <row r="89" spans="6:8" x14ac:dyDescent="0.2">
      <c r="F89" s="10"/>
      <c r="G89" s="10"/>
      <c r="H89" s="10"/>
    </row>
    <row r="90" spans="6:8" x14ac:dyDescent="0.2">
      <c r="F90" s="10"/>
      <c r="G90" s="10"/>
      <c r="H90" s="10"/>
    </row>
    <row r="91" spans="6:8" x14ac:dyDescent="0.2">
      <c r="F91" s="10"/>
      <c r="G91" s="10"/>
      <c r="H91" s="10"/>
    </row>
    <row r="92" spans="6:8" x14ac:dyDescent="0.2">
      <c r="F92" s="10"/>
      <c r="G92" s="10"/>
      <c r="H92" s="10"/>
    </row>
    <row r="93" spans="6:8" x14ac:dyDescent="0.2">
      <c r="F93" s="10"/>
      <c r="G93" s="10"/>
      <c r="H93" s="10"/>
    </row>
    <row r="94" spans="6:8" x14ac:dyDescent="0.2">
      <c r="F94" s="10"/>
      <c r="G94" s="10"/>
      <c r="H94" s="10"/>
    </row>
    <row r="95" spans="6:8" x14ac:dyDescent="0.2">
      <c r="F95" s="10"/>
      <c r="G95" s="10"/>
      <c r="H95" s="10"/>
    </row>
    <row r="96" spans="6:8" x14ac:dyDescent="0.2">
      <c r="F96" s="10"/>
      <c r="G96" s="10"/>
      <c r="H96" s="10"/>
    </row>
    <row r="97" spans="6:8" x14ac:dyDescent="0.2">
      <c r="F97" s="10"/>
      <c r="G97" s="10"/>
      <c r="H97" s="10"/>
    </row>
    <row r="98" spans="6:8" x14ac:dyDescent="0.2">
      <c r="F98" s="10"/>
      <c r="G98" s="10"/>
      <c r="H98" s="10"/>
    </row>
    <row r="99" spans="6:8" x14ac:dyDescent="0.2">
      <c r="F99" s="10"/>
      <c r="G99" s="10"/>
      <c r="H99" s="10"/>
    </row>
    <row r="100" spans="6:8" x14ac:dyDescent="0.2">
      <c r="F100" s="10"/>
      <c r="G100" s="10"/>
      <c r="H100" s="10"/>
    </row>
    <row r="101" spans="6:8" x14ac:dyDescent="0.2">
      <c r="F101" s="10"/>
      <c r="G101" s="10"/>
      <c r="H101" s="10"/>
    </row>
    <row r="102" spans="6:8" x14ac:dyDescent="0.2">
      <c r="F102" s="10"/>
      <c r="G102" s="10"/>
      <c r="H102" s="10"/>
    </row>
    <row r="103" spans="6:8" x14ac:dyDescent="0.2">
      <c r="F103" s="10"/>
      <c r="G103" s="10"/>
      <c r="H103" s="10"/>
    </row>
    <row r="104" spans="6:8" x14ac:dyDescent="0.2">
      <c r="F104" s="10"/>
      <c r="G104" s="10"/>
      <c r="H104" s="10"/>
    </row>
    <row r="105" spans="6:8" x14ac:dyDescent="0.2">
      <c r="F105" s="10"/>
      <c r="G105" s="10"/>
      <c r="H105" s="10"/>
    </row>
    <row r="106" spans="6:8" x14ac:dyDescent="0.2">
      <c r="F106" s="10"/>
      <c r="G106" s="10"/>
      <c r="H106" s="10"/>
    </row>
    <row r="107" spans="6:8" x14ac:dyDescent="0.2">
      <c r="F107" s="10"/>
      <c r="G107" s="10"/>
      <c r="H107" s="10"/>
    </row>
    <row r="108" spans="6:8" x14ac:dyDescent="0.2">
      <c r="F108" s="10"/>
      <c r="G108" s="10"/>
      <c r="H108" s="10"/>
    </row>
    <row r="109" spans="6:8" x14ac:dyDescent="0.2">
      <c r="F109" s="10"/>
      <c r="G109" s="10"/>
      <c r="H109" s="10"/>
    </row>
    <row r="110" spans="6:8" x14ac:dyDescent="0.2">
      <c r="F110" s="10"/>
      <c r="G110" s="10"/>
      <c r="H110" s="10"/>
    </row>
    <row r="111" spans="6:8" x14ac:dyDescent="0.2">
      <c r="F111" s="10"/>
      <c r="G111" s="10"/>
      <c r="H111" s="10"/>
    </row>
    <row r="112" spans="6:8" x14ac:dyDescent="0.2">
      <c r="F112" s="10"/>
      <c r="G112" s="10"/>
      <c r="H112" s="10"/>
    </row>
    <row r="113" spans="6:8" x14ac:dyDescent="0.2">
      <c r="F113" s="10"/>
      <c r="G113" s="10"/>
      <c r="H113" s="10"/>
    </row>
    <row r="114" spans="6:8" x14ac:dyDescent="0.2">
      <c r="F114" s="10"/>
      <c r="G114" s="10"/>
      <c r="H114" s="10"/>
    </row>
    <row r="115" spans="6:8" x14ac:dyDescent="0.2">
      <c r="F115" s="10"/>
      <c r="G115" s="10"/>
      <c r="H115" s="10"/>
    </row>
    <row r="116" spans="6:8" x14ac:dyDescent="0.2">
      <c r="F116" s="10"/>
      <c r="G116" s="10"/>
      <c r="H116" s="10"/>
    </row>
    <row r="117" spans="6:8" x14ac:dyDescent="0.2">
      <c r="F117" s="10"/>
      <c r="G117" s="10"/>
      <c r="H117" s="10"/>
    </row>
    <row r="118" spans="6:8" x14ac:dyDescent="0.2">
      <c r="F118" s="10"/>
      <c r="G118" s="10"/>
      <c r="H118" s="10"/>
    </row>
    <row r="119" spans="6:8" x14ac:dyDescent="0.2">
      <c r="F119" s="10"/>
      <c r="G119" s="10"/>
      <c r="H119" s="10"/>
    </row>
    <row r="120" spans="6:8" x14ac:dyDescent="0.2">
      <c r="F120" s="10"/>
      <c r="G120" s="10"/>
      <c r="H120" s="10"/>
    </row>
    <row r="121" spans="6:8" x14ac:dyDescent="0.2">
      <c r="F121" s="10"/>
      <c r="G121" s="10"/>
      <c r="H121" s="10"/>
    </row>
    <row r="122" spans="6:8" x14ac:dyDescent="0.2">
      <c r="F122" s="10"/>
      <c r="G122" s="10"/>
      <c r="H122" s="10"/>
    </row>
    <row r="123" spans="6:8" x14ac:dyDescent="0.2">
      <c r="F123" s="10"/>
      <c r="G123" s="10"/>
      <c r="H123" s="10"/>
    </row>
    <row r="124" spans="6:8" x14ac:dyDescent="0.2">
      <c r="F124" s="10"/>
      <c r="G124" s="10"/>
      <c r="H124" s="10"/>
    </row>
    <row r="125" spans="6:8" x14ac:dyDescent="0.2">
      <c r="F125" s="10"/>
      <c r="G125" s="10"/>
      <c r="H125" s="10"/>
    </row>
    <row r="126" spans="6:8" x14ac:dyDescent="0.2">
      <c r="F126" s="10"/>
      <c r="G126" s="10"/>
      <c r="H126" s="10"/>
    </row>
    <row r="127" spans="6:8" x14ac:dyDescent="0.2">
      <c r="F127" s="10"/>
      <c r="G127" s="10"/>
      <c r="H127" s="10"/>
    </row>
    <row r="128" spans="6:8" x14ac:dyDescent="0.2">
      <c r="F128" s="10"/>
      <c r="G128" s="10"/>
      <c r="H128" s="10"/>
    </row>
    <row r="129" spans="6:8" x14ac:dyDescent="0.2">
      <c r="F129" s="10"/>
      <c r="G129" s="10"/>
      <c r="H129" s="10"/>
    </row>
    <row r="130" spans="6:8" x14ac:dyDescent="0.2">
      <c r="F130" s="10"/>
      <c r="G130" s="10"/>
      <c r="H130" s="10"/>
    </row>
    <row r="131" spans="6:8" x14ac:dyDescent="0.2">
      <c r="F131" s="10"/>
      <c r="G131" s="10"/>
      <c r="H131" s="10"/>
    </row>
    <row r="132" spans="6:8" x14ac:dyDescent="0.2">
      <c r="F132" s="10"/>
      <c r="G132" s="10"/>
      <c r="H132" s="10"/>
    </row>
    <row r="133" spans="6:8" x14ac:dyDescent="0.2">
      <c r="F133" s="10"/>
      <c r="G133" s="10"/>
      <c r="H133" s="10"/>
    </row>
    <row r="134" spans="6:8" x14ac:dyDescent="0.2">
      <c r="F134" s="10"/>
      <c r="G134" s="10"/>
      <c r="H134" s="10"/>
    </row>
    <row r="135" spans="6:8" x14ac:dyDescent="0.2">
      <c r="F135" s="10"/>
      <c r="G135" s="10"/>
      <c r="H135" s="10"/>
    </row>
    <row r="136" spans="6:8" x14ac:dyDescent="0.2">
      <c r="F136" s="10"/>
      <c r="G136" s="10"/>
      <c r="H136" s="10"/>
    </row>
    <row r="137" spans="6:8" x14ac:dyDescent="0.2">
      <c r="F137" s="10"/>
      <c r="G137" s="10"/>
      <c r="H137" s="10"/>
    </row>
    <row r="138" spans="6:8" x14ac:dyDescent="0.2">
      <c r="F138" s="10"/>
      <c r="G138" s="10"/>
      <c r="H138" s="10"/>
    </row>
    <row r="139" spans="6:8" x14ac:dyDescent="0.2">
      <c r="F139" s="10"/>
      <c r="G139" s="10"/>
      <c r="H139" s="10"/>
    </row>
    <row r="140" spans="6:8" x14ac:dyDescent="0.2">
      <c r="F140" s="10"/>
      <c r="G140" s="10"/>
      <c r="H140" s="10"/>
    </row>
    <row r="141" spans="6:8" x14ac:dyDescent="0.2">
      <c r="F141" s="10"/>
      <c r="G141" s="10"/>
      <c r="H141" s="10"/>
    </row>
    <row r="142" spans="6:8" x14ac:dyDescent="0.2">
      <c r="F142" s="10"/>
      <c r="G142" s="10"/>
      <c r="H142" s="10"/>
    </row>
    <row r="143" spans="6:8" x14ac:dyDescent="0.2">
      <c r="F143" s="10"/>
      <c r="G143" s="10"/>
      <c r="H143" s="10"/>
    </row>
    <row r="144" spans="6:8" x14ac:dyDescent="0.2">
      <c r="F144" s="10"/>
      <c r="G144" s="10"/>
      <c r="H144" s="10"/>
    </row>
    <row r="145" spans="6:8" x14ac:dyDescent="0.2">
      <c r="F145" s="10"/>
      <c r="G145" s="10"/>
      <c r="H145" s="10"/>
    </row>
    <row r="146" spans="6:8" x14ac:dyDescent="0.2">
      <c r="F146" s="10"/>
      <c r="G146" s="10"/>
      <c r="H146" s="10"/>
    </row>
    <row r="147" spans="6:8" x14ac:dyDescent="0.2">
      <c r="F147" s="10"/>
      <c r="G147" s="10"/>
      <c r="H147" s="10"/>
    </row>
    <row r="148" spans="6:8" x14ac:dyDescent="0.2">
      <c r="F148" s="10"/>
      <c r="G148" s="10"/>
      <c r="H148" s="10"/>
    </row>
    <row r="149" spans="6:8" x14ac:dyDescent="0.2">
      <c r="F149" s="10"/>
      <c r="G149" s="10"/>
      <c r="H149" s="10"/>
    </row>
    <row r="150" spans="6:8" x14ac:dyDescent="0.2">
      <c r="F150" s="10"/>
      <c r="G150" s="10"/>
      <c r="H150" s="10"/>
    </row>
    <row r="151" spans="6:8" x14ac:dyDescent="0.2">
      <c r="F151" s="10"/>
      <c r="G151" s="10"/>
      <c r="H151" s="10"/>
    </row>
    <row r="152" spans="6:8" x14ac:dyDescent="0.2">
      <c r="F152" s="10"/>
      <c r="G152" s="10"/>
      <c r="H152" s="10"/>
    </row>
    <row r="153" spans="6:8" x14ac:dyDescent="0.2">
      <c r="F153" s="10"/>
      <c r="G153" s="10"/>
      <c r="H153" s="10"/>
    </row>
    <row r="154" spans="6:8" x14ac:dyDescent="0.2">
      <c r="F154" s="10"/>
      <c r="G154" s="10"/>
      <c r="H154" s="10"/>
    </row>
    <row r="155" spans="6:8" x14ac:dyDescent="0.2">
      <c r="F155" s="10"/>
      <c r="G155" s="10"/>
      <c r="H155" s="10"/>
    </row>
    <row r="156" spans="6:8" x14ac:dyDescent="0.2">
      <c r="F156" s="10"/>
      <c r="G156" s="10"/>
      <c r="H156" s="10"/>
    </row>
    <row r="157" spans="6:8" x14ac:dyDescent="0.2">
      <c r="F157" s="10"/>
      <c r="G157" s="10"/>
      <c r="H157" s="10"/>
    </row>
    <row r="158" spans="6:8" x14ac:dyDescent="0.2">
      <c r="F158" s="10"/>
      <c r="G158" s="10"/>
      <c r="H158" s="10"/>
    </row>
    <row r="159" spans="6:8" x14ac:dyDescent="0.2">
      <c r="F159" s="10"/>
      <c r="G159" s="10"/>
      <c r="H159" s="10"/>
    </row>
    <row r="160" spans="6:8" x14ac:dyDescent="0.2">
      <c r="F160" s="10"/>
      <c r="G160" s="10"/>
      <c r="H160" s="10"/>
    </row>
    <row r="161" spans="6:8" x14ac:dyDescent="0.2">
      <c r="F161" s="10"/>
      <c r="G161" s="10"/>
      <c r="H161" s="10"/>
    </row>
    <row r="162" spans="6:8" x14ac:dyDescent="0.2">
      <c r="F162" s="10"/>
      <c r="G162" s="10"/>
      <c r="H162" s="10"/>
    </row>
    <row r="163" spans="6:8" x14ac:dyDescent="0.2">
      <c r="F163" s="10"/>
      <c r="G163" s="10"/>
      <c r="H163" s="10"/>
    </row>
    <row r="164" spans="6:8" x14ac:dyDescent="0.2">
      <c r="F164" s="10"/>
      <c r="G164" s="10"/>
      <c r="H164" s="10"/>
    </row>
    <row r="165" spans="6:8" x14ac:dyDescent="0.2">
      <c r="F165" s="10"/>
      <c r="G165" s="10"/>
      <c r="H165" s="10"/>
    </row>
    <row r="166" spans="6:8" x14ac:dyDescent="0.2">
      <c r="F166" s="10"/>
      <c r="G166" s="10"/>
      <c r="H166" s="10"/>
    </row>
    <row r="167" spans="6:8" x14ac:dyDescent="0.2">
      <c r="F167" s="10"/>
      <c r="G167" s="10"/>
      <c r="H167" s="10"/>
    </row>
    <row r="168" spans="6:8" x14ac:dyDescent="0.2">
      <c r="F168" s="10"/>
      <c r="G168" s="10"/>
      <c r="H168" s="10"/>
    </row>
    <row r="169" spans="6:8" x14ac:dyDescent="0.2">
      <c r="F169" s="10"/>
      <c r="G169" s="10"/>
      <c r="H169" s="10"/>
    </row>
    <row r="170" spans="6:8" x14ac:dyDescent="0.2">
      <c r="F170" s="10"/>
      <c r="G170" s="10"/>
      <c r="H170" s="10"/>
    </row>
    <row r="171" spans="6:8" x14ac:dyDescent="0.2">
      <c r="F171" s="10"/>
      <c r="G171" s="10"/>
      <c r="H171" s="10"/>
    </row>
    <row r="172" spans="6:8" x14ac:dyDescent="0.2">
      <c r="F172" s="10"/>
      <c r="G172" s="10"/>
      <c r="H172" s="10"/>
    </row>
    <row r="173" spans="6:8" x14ac:dyDescent="0.2">
      <c r="F173" s="10"/>
      <c r="G173" s="10"/>
      <c r="H173" s="10"/>
    </row>
    <row r="174" spans="6:8" x14ac:dyDescent="0.2">
      <c r="F174" s="10"/>
      <c r="G174" s="10"/>
      <c r="H174" s="10"/>
    </row>
    <row r="175" spans="6:8" x14ac:dyDescent="0.2">
      <c r="F175" s="10"/>
      <c r="G175" s="10"/>
      <c r="H175" s="10"/>
    </row>
    <row r="176" spans="6:8" x14ac:dyDescent="0.2">
      <c r="F176" s="10"/>
      <c r="G176" s="10"/>
      <c r="H176" s="10"/>
    </row>
    <row r="177" spans="6:8" x14ac:dyDescent="0.2">
      <c r="F177" s="10"/>
      <c r="G177" s="10"/>
      <c r="H177" s="10"/>
    </row>
    <row r="178" spans="6:8" x14ac:dyDescent="0.2">
      <c r="F178" s="10"/>
      <c r="G178" s="10"/>
      <c r="H178" s="10"/>
    </row>
    <row r="179" spans="6:8" x14ac:dyDescent="0.2">
      <c r="F179" s="10"/>
      <c r="G179" s="10"/>
      <c r="H179" s="10"/>
    </row>
    <row r="180" spans="6:8" x14ac:dyDescent="0.2">
      <c r="F180" s="10"/>
      <c r="G180" s="10"/>
      <c r="H180" s="10"/>
    </row>
    <row r="181" spans="6:8" x14ac:dyDescent="0.2">
      <c r="F181" s="10"/>
      <c r="G181" s="10"/>
      <c r="H181" s="10"/>
    </row>
    <row r="182" spans="6:8" x14ac:dyDescent="0.2">
      <c r="F182" s="10"/>
      <c r="G182" s="10"/>
      <c r="H182" s="10"/>
    </row>
    <row r="183" spans="6:8" x14ac:dyDescent="0.2">
      <c r="F183" s="10"/>
      <c r="G183" s="10"/>
      <c r="H183" s="10"/>
    </row>
    <row r="184" spans="6:8" x14ac:dyDescent="0.2">
      <c r="F184" s="10"/>
      <c r="G184" s="10"/>
      <c r="H184" s="10"/>
    </row>
    <row r="185" spans="6:8" x14ac:dyDescent="0.2">
      <c r="F185" s="10"/>
      <c r="G185" s="10"/>
      <c r="H185" s="10"/>
    </row>
    <row r="186" spans="6:8" x14ac:dyDescent="0.2">
      <c r="F186" s="10"/>
      <c r="G186" s="10"/>
      <c r="H186" s="10"/>
    </row>
    <row r="187" spans="6:8" x14ac:dyDescent="0.2">
      <c r="F187" s="10"/>
      <c r="G187" s="10"/>
      <c r="H187" s="10"/>
    </row>
    <row r="188" spans="6:8" x14ac:dyDescent="0.2">
      <c r="F188" s="10"/>
      <c r="G188" s="10"/>
      <c r="H188" s="10"/>
    </row>
    <row r="189" spans="6:8" x14ac:dyDescent="0.2">
      <c r="F189" s="10"/>
      <c r="G189" s="10"/>
      <c r="H189" s="10"/>
    </row>
    <row r="190" spans="6:8" x14ac:dyDescent="0.2">
      <c r="F190" s="10"/>
      <c r="G190" s="10"/>
      <c r="H190" s="10"/>
    </row>
    <row r="191" spans="6:8" x14ac:dyDescent="0.2">
      <c r="F191" s="10"/>
      <c r="G191" s="10"/>
      <c r="H191" s="10"/>
    </row>
    <row r="192" spans="6:8" x14ac:dyDescent="0.2">
      <c r="F192" s="10"/>
      <c r="G192" s="10"/>
      <c r="H192" s="10"/>
    </row>
    <row r="193" spans="6:8" x14ac:dyDescent="0.2">
      <c r="F193" s="10"/>
      <c r="G193" s="10"/>
      <c r="H193" s="10"/>
    </row>
    <row r="194" spans="6:8" x14ac:dyDescent="0.2">
      <c r="F194" s="10"/>
      <c r="G194" s="10"/>
      <c r="H194" s="10"/>
    </row>
    <row r="195" spans="6:8" x14ac:dyDescent="0.2">
      <c r="F195" s="10"/>
      <c r="G195" s="10"/>
      <c r="H195" s="10"/>
    </row>
    <row r="196" spans="6:8" x14ac:dyDescent="0.2">
      <c r="F196" s="10"/>
      <c r="G196" s="10"/>
      <c r="H196" s="10"/>
    </row>
    <row r="197" spans="6:8" x14ac:dyDescent="0.2">
      <c r="F197" s="10"/>
      <c r="G197" s="10"/>
      <c r="H197" s="10"/>
    </row>
    <row r="198" spans="6:8" x14ac:dyDescent="0.2">
      <c r="F198" s="10"/>
      <c r="G198" s="10"/>
      <c r="H198" s="10"/>
    </row>
    <row r="199" spans="6:8" x14ac:dyDescent="0.2">
      <c r="F199" s="10"/>
      <c r="G199" s="10"/>
      <c r="H199" s="10"/>
    </row>
    <row r="200" spans="6:8" x14ac:dyDescent="0.2">
      <c r="F200" s="10"/>
      <c r="G200" s="10"/>
      <c r="H200" s="10"/>
    </row>
    <row r="201" spans="6:8" x14ac:dyDescent="0.2">
      <c r="F201" s="10"/>
      <c r="G201" s="10"/>
      <c r="H201" s="10"/>
    </row>
    <row r="202" spans="6:8" x14ac:dyDescent="0.2">
      <c r="F202" s="10"/>
      <c r="G202" s="10"/>
      <c r="H202" s="10"/>
    </row>
    <row r="203" spans="6:8" x14ac:dyDescent="0.2">
      <c r="F203" s="10"/>
      <c r="G203" s="10"/>
      <c r="H203" s="10"/>
    </row>
    <row r="204" spans="6:8" x14ac:dyDescent="0.2">
      <c r="F204" s="10"/>
      <c r="G204" s="10"/>
      <c r="H204" s="10"/>
    </row>
    <row r="205" spans="6:8" x14ac:dyDescent="0.2">
      <c r="F205" s="10"/>
      <c r="G205" s="10"/>
      <c r="H205" s="10"/>
    </row>
    <row r="206" spans="6:8" x14ac:dyDescent="0.2">
      <c r="F206" s="10"/>
      <c r="G206" s="10"/>
      <c r="H206" s="10"/>
    </row>
    <row r="207" spans="6:8" x14ac:dyDescent="0.2">
      <c r="F207" s="10"/>
      <c r="G207" s="10"/>
      <c r="H207" s="10"/>
    </row>
    <row r="208" spans="6:8" x14ac:dyDescent="0.2">
      <c r="F208" s="10"/>
      <c r="G208" s="10"/>
      <c r="H208" s="10"/>
    </row>
    <row r="209" spans="6:8" x14ac:dyDescent="0.2">
      <c r="F209" s="10"/>
      <c r="G209" s="10"/>
      <c r="H209" s="10"/>
    </row>
    <row r="210" spans="6:8" x14ac:dyDescent="0.2">
      <c r="F210" s="10"/>
      <c r="G210" s="10"/>
      <c r="H210" s="10"/>
    </row>
    <row r="211" spans="6:8" x14ac:dyDescent="0.2">
      <c r="F211" s="10"/>
      <c r="G211" s="10"/>
      <c r="H211" s="10"/>
    </row>
    <row r="212" spans="6:8" x14ac:dyDescent="0.2">
      <c r="F212" s="10"/>
      <c r="G212" s="10"/>
      <c r="H212" s="10"/>
    </row>
    <row r="213" spans="6:8" x14ac:dyDescent="0.2">
      <c r="F213" s="10"/>
      <c r="G213" s="10"/>
      <c r="H213" s="10"/>
    </row>
    <row r="214" spans="6:8" x14ac:dyDescent="0.2">
      <c r="F214" s="10"/>
      <c r="G214" s="10"/>
      <c r="H214" s="10"/>
    </row>
    <row r="215" spans="6:8" x14ac:dyDescent="0.2">
      <c r="F215" s="10"/>
      <c r="G215" s="10"/>
      <c r="H215" s="10"/>
    </row>
    <row r="216" spans="6:8" x14ac:dyDescent="0.2">
      <c r="F216" s="10"/>
      <c r="G216" s="10"/>
      <c r="H216" s="10"/>
    </row>
    <row r="217" spans="6:8" x14ac:dyDescent="0.2">
      <c r="F217" s="10"/>
      <c r="G217" s="10"/>
      <c r="H217" s="10"/>
    </row>
    <row r="218" spans="6:8" x14ac:dyDescent="0.2">
      <c r="F218" s="10"/>
      <c r="G218" s="10"/>
      <c r="H218" s="10"/>
    </row>
    <row r="219" spans="6:8" x14ac:dyDescent="0.2">
      <c r="F219" s="10"/>
      <c r="G219" s="10"/>
      <c r="H219" s="10"/>
    </row>
    <row r="220" spans="6:8" x14ac:dyDescent="0.2">
      <c r="F220" s="10"/>
      <c r="G220" s="10"/>
      <c r="H220" s="10"/>
    </row>
    <row r="221" spans="6:8" x14ac:dyDescent="0.2">
      <c r="F221" s="10"/>
      <c r="G221" s="10"/>
      <c r="H221" s="10"/>
    </row>
    <row r="222" spans="6:8" x14ac:dyDescent="0.2">
      <c r="F222" s="10"/>
      <c r="G222" s="10"/>
      <c r="H222" s="10"/>
    </row>
    <row r="223" spans="6:8" x14ac:dyDescent="0.2">
      <c r="F223" s="10"/>
      <c r="G223" s="10"/>
      <c r="H223" s="10"/>
    </row>
    <row r="224" spans="6:8" x14ac:dyDescent="0.2">
      <c r="F224" s="10"/>
      <c r="G224" s="10"/>
      <c r="H224" s="10"/>
    </row>
    <row r="225" spans="6:8" x14ac:dyDescent="0.2">
      <c r="F225" s="10"/>
      <c r="G225" s="10"/>
      <c r="H225" s="10"/>
    </row>
    <row r="226" spans="6:8" x14ac:dyDescent="0.2">
      <c r="F226" s="10"/>
      <c r="G226" s="10"/>
      <c r="H226" s="10"/>
    </row>
    <row r="227" spans="6:8" x14ac:dyDescent="0.2">
      <c r="F227" s="10"/>
      <c r="G227" s="10"/>
      <c r="H227" s="10"/>
    </row>
    <row r="228" spans="6:8" x14ac:dyDescent="0.2">
      <c r="F228" s="10"/>
      <c r="G228" s="10"/>
      <c r="H228" s="10"/>
    </row>
    <row r="229" spans="6:8" x14ac:dyDescent="0.2">
      <c r="F229" s="10"/>
      <c r="G229" s="10"/>
      <c r="H229" s="10"/>
    </row>
    <row r="230" spans="6:8" x14ac:dyDescent="0.2">
      <c r="F230" s="10"/>
      <c r="G230" s="10"/>
      <c r="H230" s="10"/>
    </row>
    <row r="231" spans="6:8" x14ac:dyDescent="0.2">
      <c r="F231" s="10"/>
      <c r="G231" s="10"/>
      <c r="H231" s="10"/>
    </row>
    <row r="232" spans="6:8" x14ac:dyDescent="0.2">
      <c r="F232" s="10"/>
      <c r="G232" s="10"/>
      <c r="H232" s="10"/>
    </row>
    <row r="233" spans="6:8" x14ac:dyDescent="0.2">
      <c r="F233" s="10"/>
      <c r="G233" s="10"/>
      <c r="H233" s="10"/>
    </row>
    <row r="234" spans="6:8" x14ac:dyDescent="0.2">
      <c r="F234" s="10"/>
      <c r="G234" s="10"/>
      <c r="H234" s="10"/>
    </row>
    <row r="235" spans="6:8" x14ac:dyDescent="0.2">
      <c r="F235" s="10"/>
      <c r="G235" s="10"/>
      <c r="H235" s="10"/>
    </row>
    <row r="236" spans="6:8" x14ac:dyDescent="0.2">
      <c r="F236" s="10"/>
      <c r="G236" s="10"/>
      <c r="H236" s="10"/>
    </row>
    <row r="237" spans="6:8" x14ac:dyDescent="0.2">
      <c r="F237" s="10"/>
      <c r="G237" s="10"/>
      <c r="H237" s="10"/>
    </row>
    <row r="238" spans="6:8" x14ac:dyDescent="0.2">
      <c r="F238" s="10"/>
      <c r="G238" s="10"/>
      <c r="H238" s="10"/>
    </row>
    <row r="239" spans="6:8" x14ac:dyDescent="0.2">
      <c r="F239" s="10"/>
      <c r="G239" s="10"/>
      <c r="H239" s="10"/>
    </row>
    <row r="240" spans="6:8" x14ac:dyDescent="0.2">
      <c r="F240" s="10"/>
      <c r="G240" s="10"/>
      <c r="H240" s="10"/>
    </row>
    <row r="241" spans="6:8" x14ac:dyDescent="0.2">
      <c r="F241" s="10"/>
      <c r="G241" s="10"/>
      <c r="H241" s="10"/>
    </row>
    <row r="242" spans="6:8" x14ac:dyDescent="0.2">
      <c r="F242" s="10"/>
      <c r="G242" s="10"/>
      <c r="H242" s="10"/>
    </row>
    <row r="243" spans="6:8" x14ac:dyDescent="0.2">
      <c r="F243" s="10"/>
      <c r="G243" s="10"/>
      <c r="H243" s="10"/>
    </row>
    <row r="244" spans="6:8" x14ac:dyDescent="0.2">
      <c r="F244" s="10"/>
      <c r="G244" s="10"/>
      <c r="H244" s="10"/>
    </row>
    <row r="245" spans="6:8" x14ac:dyDescent="0.2">
      <c r="F245" s="10"/>
      <c r="G245" s="10"/>
      <c r="H245" s="10"/>
    </row>
    <row r="246" spans="6:8" x14ac:dyDescent="0.2">
      <c r="F246" s="10"/>
      <c r="G246" s="10"/>
      <c r="H246" s="10"/>
    </row>
    <row r="247" spans="6:8" x14ac:dyDescent="0.2">
      <c r="F247" s="10"/>
      <c r="G247" s="10"/>
      <c r="H247" s="10"/>
    </row>
    <row r="248" spans="6:8" x14ac:dyDescent="0.2">
      <c r="F248" s="10"/>
      <c r="G248" s="10"/>
      <c r="H248" s="10"/>
    </row>
    <row r="249" spans="6:8" x14ac:dyDescent="0.2">
      <c r="F249" s="10"/>
      <c r="G249" s="10"/>
      <c r="H249" s="10"/>
    </row>
    <row r="250" spans="6:8" x14ac:dyDescent="0.2">
      <c r="F250" s="10"/>
      <c r="G250" s="10"/>
      <c r="H250" s="10"/>
    </row>
    <row r="251" spans="6:8" x14ac:dyDescent="0.2">
      <c r="F251" s="10"/>
      <c r="G251" s="10"/>
      <c r="H251" s="10"/>
    </row>
    <row r="252" spans="6:8" x14ac:dyDescent="0.2">
      <c r="F252" s="10"/>
      <c r="G252" s="10"/>
      <c r="H252" s="10"/>
    </row>
    <row r="253" spans="6:8" x14ac:dyDescent="0.2">
      <c r="F253" s="10"/>
      <c r="G253" s="10"/>
      <c r="H253" s="10"/>
    </row>
    <row r="254" spans="6:8" x14ac:dyDescent="0.2">
      <c r="F254" s="10"/>
      <c r="G254" s="10"/>
      <c r="H254" s="10"/>
    </row>
  </sheetData>
  <sheetProtection selectLockedCells="1" selectUnlockedCells="1"/>
  <mergeCells count="72">
    <mergeCell ref="N9:P9"/>
    <mergeCell ref="A6:I6"/>
    <mergeCell ref="E7:E9"/>
    <mergeCell ref="F7:I7"/>
    <mergeCell ref="I8:I9"/>
    <mergeCell ref="K9:L9"/>
    <mergeCell ref="A1:I1"/>
    <mergeCell ref="A2:F2"/>
    <mergeCell ref="G2:I2"/>
    <mergeCell ref="A3:I3"/>
    <mergeCell ref="A4:I4"/>
    <mergeCell ref="A20:C20"/>
    <mergeCell ref="A10:C10"/>
    <mergeCell ref="A21:C21"/>
    <mergeCell ref="A7:C9"/>
    <mergeCell ref="D7:D9"/>
    <mergeCell ref="A15:C15"/>
    <mergeCell ref="A16:C16"/>
    <mergeCell ref="A17:C17"/>
    <mergeCell ref="A18:C18"/>
    <mergeCell ref="A19:C19"/>
    <mergeCell ref="A11:C11"/>
    <mergeCell ref="A12:C12"/>
    <mergeCell ref="A13:C13"/>
    <mergeCell ref="A14:C14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71:C71"/>
    <mergeCell ref="A60:C60"/>
    <mergeCell ref="A61:C61"/>
    <mergeCell ref="A62:C62"/>
    <mergeCell ref="A63:C63"/>
    <mergeCell ref="A64:C64"/>
    <mergeCell ref="A65:H66"/>
    <mergeCell ref="A23:C23"/>
    <mergeCell ref="A22:C22"/>
    <mergeCell ref="N18:P18"/>
    <mergeCell ref="I65:I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27"/>
  <sheetViews>
    <sheetView zoomScaleNormal="100" workbookViewId="0">
      <selection activeCell="D13" sqref="D13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88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2.85546875" style="88" customWidth="1"/>
    <col min="11" max="11" width="9.85546875" bestFit="1" customWidth="1"/>
    <col min="14" max="14" width="11.85546875" customWidth="1"/>
    <col min="15" max="15" width="14.85546875" customWidth="1"/>
    <col min="16" max="16" width="13.5703125" customWidth="1"/>
    <col min="17" max="17" width="12.85546875" customWidth="1"/>
    <col min="18" max="18" width="13.85546875" customWidth="1"/>
  </cols>
  <sheetData>
    <row r="1" spans="1:18" s="52" customFormat="1" x14ac:dyDescent="0.2">
      <c r="A1" s="183" t="str">
        <f>'Cumulative Budget'!A1:I1</f>
        <v xml:space="preserve">PI Name: </v>
      </c>
      <c r="B1" s="183"/>
      <c r="C1" s="183"/>
      <c r="D1" s="183"/>
      <c r="E1" s="183"/>
      <c r="F1" s="183"/>
      <c r="G1" s="183"/>
      <c r="H1" s="183"/>
      <c r="I1" s="183"/>
    </row>
    <row r="2" spans="1:18" s="52" customFormat="1" x14ac:dyDescent="0.2">
      <c r="A2" s="183" t="str">
        <f>'Cumulative Budget'!A2:F2</f>
        <v xml:space="preserve">Agency: </v>
      </c>
      <c r="B2" s="183"/>
      <c r="C2" s="183"/>
      <c r="D2" s="183"/>
      <c r="E2" s="183"/>
      <c r="F2" s="183"/>
      <c r="G2" s="183" t="str">
        <f>'Cumulative Budget'!G2:I2</f>
        <v>Program:</v>
      </c>
      <c r="H2" s="183"/>
      <c r="I2" s="183"/>
    </row>
    <row r="3" spans="1:18" s="52" customFormat="1" ht="12.75" customHeight="1" x14ac:dyDescent="0.2">
      <c r="A3" s="184" t="str">
        <f>'Cumulative Budget'!A3:I3</f>
        <v xml:space="preserve">Proposal Title: 
</v>
      </c>
      <c r="B3" s="184"/>
      <c r="C3" s="184"/>
      <c r="D3" s="184"/>
      <c r="E3" s="184"/>
      <c r="F3" s="184"/>
      <c r="G3" s="184"/>
      <c r="H3" s="184"/>
      <c r="I3" s="184"/>
    </row>
    <row r="4" spans="1:18" s="52" customFormat="1" ht="12.75" customHeight="1" x14ac:dyDescent="0.2">
      <c r="A4" s="184" t="str">
        <f>'Cumulative Budget'!A4:I4</f>
        <v>Project Dates:</v>
      </c>
      <c r="B4" s="184"/>
      <c r="C4" s="184"/>
      <c r="D4" s="184"/>
      <c r="E4" s="184"/>
      <c r="F4" s="184"/>
      <c r="G4" s="184"/>
      <c r="H4" s="184"/>
      <c r="I4" s="184"/>
    </row>
    <row r="5" spans="1:18" s="52" customFormat="1" x14ac:dyDescent="0.2">
      <c r="F5" s="124"/>
      <c r="H5" s="124"/>
    </row>
    <row r="6" spans="1:18" s="123" customFormat="1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</row>
    <row r="7" spans="1:18" s="123" customFormat="1" x14ac:dyDescent="0.2">
      <c r="A7" s="185" t="s">
        <v>1</v>
      </c>
      <c r="B7" s="185"/>
      <c r="C7" s="185"/>
      <c r="D7" s="139" t="s">
        <v>76</v>
      </c>
      <c r="E7" s="139" t="s">
        <v>75</v>
      </c>
      <c r="F7" s="185" t="s">
        <v>2</v>
      </c>
      <c r="G7" s="185"/>
      <c r="H7" s="185"/>
      <c r="I7" s="185"/>
      <c r="K7" s="71"/>
      <c r="L7" s="71"/>
    </row>
    <row r="8" spans="1:18" s="123" customFormat="1" x14ac:dyDescent="0.2">
      <c r="A8" s="185"/>
      <c r="B8" s="185"/>
      <c r="C8" s="185"/>
      <c r="D8" s="140"/>
      <c r="E8" s="140"/>
      <c r="F8" s="125" t="s">
        <v>3</v>
      </c>
      <c r="G8" s="126" t="s">
        <v>4</v>
      </c>
      <c r="H8" s="125" t="s">
        <v>5</v>
      </c>
      <c r="I8" s="185" t="s">
        <v>6</v>
      </c>
      <c r="K8" s="71"/>
      <c r="L8" s="71"/>
    </row>
    <row r="9" spans="1:18" s="123" customFormat="1" x14ac:dyDescent="0.2">
      <c r="A9" s="185"/>
      <c r="B9" s="185"/>
      <c r="C9" s="185"/>
      <c r="D9" s="141"/>
      <c r="E9" s="141"/>
      <c r="F9" s="127" t="s">
        <v>49</v>
      </c>
      <c r="G9" s="128" t="s">
        <v>49</v>
      </c>
      <c r="H9" s="127" t="s">
        <v>49</v>
      </c>
      <c r="I9" s="185"/>
      <c r="K9" s="174"/>
      <c r="L9" s="174"/>
      <c r="N9" s="193" t="s">
        <v>59</v>
      </c>
      <c r="O9" s="193"/>
      <c r="P9" s="193"/>
    </row>
    <row r="10" spans="1:18" x14ac:dyDescent="0.2">
      <c r="A10" s="155" t="s">
        <v>7</v>
      </c>
      <c r="B10" s="156"/>
      <c r="C10" s="157"/>
      <c r="D10" s="1"/>
      <c r="E10" s="1"/>
      <c r="F10" s="19"/>
      <c r="G10" s="2"/>
      <c r="H10" s="19"/>
      <c r="I10" s="2"/>
      <c r="K10" s="24" t="s">
        <v>42</v>
      </c>
      <c r="L10" s="24" t="s">
        <v>43</v>
      </c>
      <c r="N10" s="67" t="s">
        <v>3</v>
      </c>
      <c r="O10" s="68" t="s">
        <v>4</v>
      </c>
      <c r="P10" s="69" t="s">
        <v>5</v>
      </c>
      <c r="Q10" s="52"/>
      <c r="R10" s="52"/>
    </row>
    <row r="11" spans="1:18" x14ac:dyDescent="0.2">
      <c r="A11" s="136"/>
      <c r="B11" s="137"/>
      <c r="C11" s="138"/>
      <c r="D11" s="45"/>
      <c r="E11" s="118"/>
      <c r="F11" s="28">
        <f t="shared" ref="F11:F16" si="0">ROUND(K11/L11*D11,0)</f>
        <v>0</v>
      </c>
      <c r="G11" s="29">
        <f t="shared" ref="G11:H16" si="1">ROUND(F11*1.035,0)</f>
        <v>0</v>
      </c>
      <c r="H11" s="28">
        <f t="shared" si="1"/>
        <v>0</v>
      </c>
      <c r="I11" s="29">
        <f t="shared" ref="I11:I16" si="2">ROUND(SUM(F11:H11),0)</f>
        <v>0</v>
      </c>
      <c r="K11" s="25">
        <v>0</v>
      </c>
      <c r="L11" s="24">
        <v>9</v>
      </c>
      <c r="N11" s="58">
        <f>SUM(K11)</f>
        <v>0</v>
      </c>
      <c r="O11" s="59">
        <f>K11*1.035</f>
        <v>0</v>
      </c>
      <c r="P11" s="60">
        <f>O11*1.035</f>
        <v>0</v>
      </c>
      <c r="Q11" s="55"/>
      <c r="R11" s="55"/>
    </row>
    <row r="12" spans="1:18" x14ac:dyDescent="0.2">
      <c r="A12" s="136"/>
      <c r="B12" s="137"/>
      <c r="C12" s="138"/>
      <c r="D12" s="45"/>
      <c r="E12" s="118"/>
      <c r="F12" s="28">
        <f t="shared" si="0"/>
        <v>0</v>
      </c>
      <c r="G12" s="29">
        <f t="shared" si="1"/>
        <v>0</v>
      </c>
      <c r="H12" s="28">
        <f t="shared" si="1"/>
        <v>0</v>
      </c>
      <c r="I12" s="29">
        <f t="shared" si="2"/>
        <v>0</v>
      </c>
      <c r="K12" s="25">
        <v>0</v>
      </c>
      <c r="L12" s="24">
        <v>9</v>
      </c>
      <c r="N12" s="58">
        <f t="shared" ref="N12:N16" si="3">SUM(K12)</f>
        <v>0</v>
      </c>
      <c r="O12" s="59">
        <f t="shared" ref="O12:O16" si="4">K12*1.035</f>
        <v>0</v>
      </c>
      <c r="P12" s="60">
        <f t="shared" ref="P12:P16" si="5">O12*1.035</f>
        <v>0</v>
      </c>
      <c r="Q12" s="55"/>
      <c r="R12" s="55"/>
    </row>
    <row r="13" spans="1:18" x14ac:dyDescent="0.2">
      <c r="A13" s="136" t="str">
        <f>'Cumulative Budget'!A13:C13</f>
        <v>Dr. XXX (CoPI2)</v>
      </c>
      <c r="B13" s="137"/>
      <c r="C13" s="138"/>
      <c r="D13" s="118">
        <f t="shared" ref="D13" si="6">E13*L13</f>
        <v>0</v>
      </c>
      <c r="E13" s="129">
        <v>0</v>
      </c>
      <c r="F13" s="28">
        <f t="shared" si="0"/>
        <v>0</v>
      </c>
      <c r="G13" s="29">
        <f t="shared" si="1"/>
        <v>0</v>
      </c>
      <c r="H13" s="28">
        <f t="shared" si="1"/>
        <v>0</v>
      </c>
      <c r="I13" s="29">
        <f t="shared" si="2"/>
        <v>0</v>
      </c>
      <c r="K13" s="25">
        <v>0</v>
      </c>
      <c r="L13" s="24">
        <v>9</v>
      </c>
      <c r="N13" s="58">
        <f t="shared" si="3"/>
        <v>0</v>
      </c>
      <c r="O13" s="59">
        <f t="shared" si="4"/>
        <v>0</v>
      </c>
      <c r="P13" s="60">
        <f t="shared" si="5"/>
        <v>0</v>
      </c>
      <c r="Q13" s="55"/>
      <c r="R13" s="55"/>
    </row>
    <row r="14" spans="1:18" x14ac:dyDescent="0.2">
      <c r="A14" s="136"/>
      <c r="B14" s="137"/>
      <c r="C14" s="138"/>
      <c r="D14" s="45"/>
      <c r="E14" s="118"/>
      <c r="F14" s="28">
        <f t="shared" si="0"/>
        <v>0</v>
      </c>
      <c r="G14" s="29">
        <f t="shared" si="1"/>
        <v>0</v>
      </c>
      <c r="H14" s="28">
        <f t="shared" si="1"/>
        <v>0</v>
      </c>
      <c r="I14" s="29">
        <f t="shared" si="2"/>
        <v>0</v>
      </c>
      <c r="K14" s="25">
        <v>0</v>
      </c>
      <c r="L14" s="24">
        <v>9</v>
      </c>
      <c r="N14" s="58">
        <f t="shared" si="3"/>
        <v>0</v>
      </c>
      <c r="O14" s="59">
        <f t="shared" si="4"/>
        <v>0</v>
      </c>
      <c r="P14" s="60">
        <f t="shared" si="5"/>
        <v>0</v>
      </c>
      <c r="Q14" s="55"/>
      <c r="R14" s="55"/>
    </row>
    <row r="15" spans="1:18" x14ac:dyDescent="0.2">
      <c r="A15" s="136"/>
      <c r="B15" s="137"/>
      <c r="C15" s="138"/>
      <c r="D15" s="45"/>
      <c r="E15" s="118"/>
      <c r="F15" s="28">
        <f t="shared" si="0"/>
        <v>0</v>
      </c>
      <c r="G15" s="29">
        <f t="shared" si="1"/>
        <v>0</v>
      </c>
      <c r="H15" s="28">
        <f t="shared" si="1"/>
        <v>0</v>
      </c>
      <c r="I15" s="29">
        <f t="shared" si="2"/>
        <v>0</v>
      </c>
      <c r="K15" s="25">
        <v>0</v>
      </c>
      <c r="L15" s="24">
        <v>9</v>
      </c>
      <c r="N15" s="58">
        <f t="shared" si="3"/>
        <v>0</v>
      </c>
      <c r="O15" s="59">
        <f t="shared" si="4"/>
        <v>0</v>
      </c>
      <c r="P15" s="60">
        <f t="shared" si="5"/>
        <v>0</v>
      </c>
      <c r="Q15" s="55"/>
      <c r="R15" s="55"/>
    </row>
    <row r="16" spans="1:18" x14ac:dyDescent="0.2">
      <c r="A16" s="136"/>
      <c r="B16" s="137"/>
      <c r="C16" s="138"/>
      <c r="D16" s="45"/>
      <c r="E16" s="118"/>
      <c r="F16" s="28">
        <f t="shared" si="0"/>
        <v>0</v>
      </c>
      <c r="G16" s="29">
        <f t="shared" si="1"/>
        <v>0</v>
      </c>
      <c r="H16" s="28">
        <f t="shared" si="1"/>
        <v>0</v>
      </c>
      <c r="I16" s="29">
        <f t="shared" si="2"/>
        <v>0</v>
      </c>
      <c r="K16" s="25">
        <v>0</v>
      </c>
      <c r="L16" s="24">
        <v>9</v>
      </c>
      <c r="N16" s="61">
        <f t="shared" si="3"/>
        <v>0</v>
      </c>
      <c r="O16" s="62">
        <f t="shared" si="4"/>
        <v>0</v>
      </c>
      <c r="P16" s="63">
        <f t="shared" si="5"/>
        <v>0</v>
      </c>
      <c r="Q16" s="55"/>
      <c r="R16" s="55"/>
    </row>
    <row r="17" spans="1:18" x14ac:dyDescent="0.2">
      <c r="A17" s="149"/>
      <c r="B17" s="150"/>
      <c r="C17" s="151"/>
      <c r="D17" s="45"/>
      <c r="E17" s="118"/>
      <c r="F17" s="28"/>
      <c r="G17" s="29"/>
      <c r="H17" s="28"/>
      <c r="I17" s="29"/>
      <c r="K17" s="3"/>
      <c r="L17" s="3"/>
    </row>
    <row r="18" spans="1:18" x14ac:dyDescent="0.2">
      <c r="A18" s="152" t="s">
        <v>36</v>
      </c>
      <c r="B18" s="153"/>
      <c r="C18" s="154"/>
      <c r="D18" s="9"/>
      <c r="E18" s="9"/>
      <c r="F18" s="28">
        <f>ROUND(SUM(F11:F17),0)</f>
        <v>0</v>
      </c>
      <c r="G18" s="29">
        <f>ROUND(SUM(G11:G17),0)</f>
        <v>0</v>
      </c>
      <c r="H18" s="28">
        <f>ROUND(SUM(H11:H17),0)</f>
        <v>0</v>
      </c>
      <c r="I18" s="29">
        <f>ROUND(SUM(F18:H18),0)</f>
        <v>0</v>
      </c>
      <c r="K18" s="3"/>
      <c r="L18" s="3"/>
      <c r="N18" s="190" t="s">
        <v>60</v>
      </c>
      <c r="O18" s="191"/>
      <c r="P18" s="192"/>
      <c r="Q18" s="53"/>
      <c r="R18" s="53"/>
    </row>
    <row r="19" spans="1:18" x14ac:dyDescent="0.2">
      <c r="A19" s="155" t="s">
        <v>34</v>
      </c>
      <c r="B19" s="156"/>
      <c r="C19" s="157"/>
      <c r="D19" s="1"/>
      <c r="E19" s="1"/>
      <c r="F19" s="28"/>
      <c r="G19" s="29"/>
      <c r="H19" s="28"/>
      <c r="I19" s="29"/>
      <c r="K19" s="90" t="s">
        <v>66</v>
      </c>
      <c r="L19" s="90" t="s">
        <v>67</v>
      </c>
      <c r="N19" s="73" t="s">
        <v>3</v>
      </c>
      <c r="O19" s="66" t="s">
        <v>4</v>
      </c>
      <c r="P19" s="74" t="s">
        <v>5</v>
      </c>
      <c r="Q19" s="52"/>
      <c r="R19" s="52"/>
    </row>
    <row r="20" spans="1:18" x14ac:dyDescent="0.2">
      <c r="A20" s="132" t="s">
        <v>39</v>
      </c>
      <c r="B20" s="133"/>
      <c r="C20" s="134"/>
      <c r="D20" s="17">
        <v>0</v>
      </c>
      <c r="E20" s="17"/>
      <c r="F20" s="93">
        <f>ROUND(D20*K20,0)</f>
        <v>0</v>
      </c>
      <c r="G20" s="94">
        <f>ROUND(F20*1.03,0)</f>
        <v>0</v>
      </c>
      <c r="H20" s="28">
        <f>ROUND(G20*1.03,0)</f>
        <v>0</v>
      </c>
      <c r="I20" s="29">
        <f t="shared" ref="I20:I31" si="7">ROUND(SUM(F20:H20),0)</f>
        <v>0</v>
      </c>
      <c r="K20" s="91">
        <v>50000</v>
      </c>
      <c r="L20" s="92">
        <v>0.22</v>
      </c>
      <c r="N20" s="200" t="e">
        <f>F11/K11</f>
        <v>#DIV/0!</v>
      </c>
      <c r="O20" s="201" t="e">
        <f>G11/O11</f>
        <v>#DIV/0!</v>
      </c>
      <c r="P20" s="202" t="e">
        <f>H11/P11</f>
        <v>#DIV/0!</v>
      </c>
    </row>
    <row r="21" spans="1:18" x14ac:dyDescent="0.2">
      <c r="A21" s="194" t="s">
        <v>63</v>
      </c>
      <c r="B21" s="195"/>
      <c r="C21" s="196"/>
      <c r="D21" s="95">
        <v>0</v>
      </c>
      <c r="E21" s="95"/>
      <c r="F21" s="93">
        <f>ROUND(D21*K21,0)</f>
        <v>0</v>
      </c>
      <c r="G21" s="94">
        <f t="shared" ref="G21:H24" si="8">ROUND(F21*1.03,0)</f>
        <v>0</v>
      </c>
      <c r="H21" s="28">
        <f t="shared" si="8"/>
        <v>0</v>
      </c>
      <c r="I21" s="29">
        <f t="shared" si="7"/>
        <v>0</v>
      </c>
      <c r="K21" s="91">
        <v>24000</v>
      </c>
      <c r="L21" s="49"/>
      <c r="N21" s="200" t="e">
        <f t="shared" ref="N21:N22" si="9">F12/K12</f>
        <v>#DIV/0!</v>
      </c>
      <c r="O21" s="201" t="e">
        <f t="shared" ref="O21:P22" si="10">G12/O12</f>
        <v>#DIV/0!</v>
      </c>
      <c r="P21" s="202" t="e">
        <f t="shared" si="10"/>
        <v>#DIV/0!</v>
      </c>
    </row>
    <row r="22" spans="1:18" x14ac:dyDescent="0.2">
      <c r="A22" s="194" t="s">
        <v>64</v>
      </c>
      <c r="B22" s="195"/>
      <c r="C22" s="196"/>
      <c r="D22" s="95">
        <v>0</v>
      </c>
      <c r="E22" s="95"/>
      <c r="F22" s="93">
        <v>0</v>
      </c>
      <c r="G22" s="94">
        <f t="shared" si="8"/>
        <v>0</v>
      </c>
      <c r="H22" s="28">
        <f t="shared" si="8"/>
        <v>0</v>
      </c>
      <c r="I22" s="29">
        <f t="shared" si="7"/>
        <v>0</v>
      </c>
      <c r="K22" s="91">
        <v>0</v>
      </c>
      <c r="L22" s="49"/>
      <c r="N22" s="200" t="e">
        <f t="shared" si="9"/>
        <v>#DIV/0!</v>
      </c>
      <c r="O22" s="201" t="e">
        <f t="shared" si="10"/>
        <v>#DIV/0!</v>
      </c>
      <c r="P22" s="202" t="e">
        <f t="shared" si="10"/>
        <v>#DIV/0!</v>
      </c>
    </row>
    <row r="23" spans="1:18" s="85" customFormat="1" x14ac:dyDescent="0.2">
      <c r="A23" s="194" t="s">
        <v>65</v>
      </c>
      <c r="B23" s="195"/>
      <c r="C23" s="196"/>
      <c r="D23" s="95">
        <v>0</v>
      </c>
      <c r="E23" s="95"/>
      <c r="F23" s="93">
        <v>0</v>
      </c>
      <c r="G23" s="94">
        <f t="shared" si="8"/>
        <v>0</v>
      </c>
      <c r="H23" s="28">
        <f t="shared" si="8"/>
        <v>0</v>
      </c>
      <c r="I23" s="29">
        <f t="shared" si="7"/>
        <v>0</v>
      </c>
      <c r="K23" s="91">
        <v>0</v>
      </c>
      <c r="L23" s="49"/>
      <c r="N23" s="200" t="e">
        <f>F14/K14</f>
        <v>#DIV/0!</v>
      </c>
      <c r="O23" s="201" t="e">
        <f t="shared" ref="O23:P25" si="11">G14/O14</f>
        <v>#DIV/0!</v>
      </c>
      <c r="P23" s="202" t="e">
        <f t="shared" si="11"/>
        <v>#DIV/0!</v>
      </c>
    </row>
    <row r="24" spans="1:18" x14ac:dyDescent="0.2">
      <c r="A24" s="194" t="s">
        <v>57</v>
      </c>
      <c r="B24" s="195"/>
      <c r="C24" s="196"/>
      <c r="D24" s="96">
        <v>0</v>
      </c>
      <c r="E24" s="96"/>
      <c r="F24" s="28">
        <v>0</v>
      </c>
      <c r="G24" s="29">
        <f t="shared" si="8"/>
        <v>0</v>
      </c>
      <c r="H24" s="28">
        <f t="shared" si="8"/>
        <v>0</v>
      </c>
      <c r="I24" s="29">
        <f t="shared" si="7"/>
        <v>0</v>
      </c>
      <c r="K24" s="91">
        <v>0</v>
      </c>
      <c r="L24" s="49"/>
      <c r="N24" s="200" t="e">
        <f>F15/K15</f>
        <v>#DIV/0!</v>
      </c>
      <c r="O24" s="201" t="e">
        <f t="shared" si="11"/>
        <v>#DIV/0!</v>
      </c>
      <c r="P24" s="202" t="e">
        <f t="shared" si="11"/>
        <v>#DIV/0!</v>
      </c>
    </row>
    <row r="25" spans="1:18" x14ac:dyDescent="0.2">
      <c r="A25" s="149"/>
      <c r="B25" s="150"/>
      <c r="C25" s="151"/>
      <c r="D25" s="77"/>
      <c r="E25" s="118"/>
      <c r="F25" s="28"/>
      <c r="G25" s="29"/>
      <c r="H25" s="28"/>
      <c r="I25" s="29"/>
      <c r="K25" s="3"/>
      <c r="L25" s="3"/>
      <c r="N25" s="203" t="e">
        <f>F16/K16</f>
        <v>#DIV/0!</v>
      </c>
      <c r="O25" s="204" t="e">
        <f t="shared" si="11"/>
        <v>#DIV/0!</v>
      </c>
      <c r="P25" s="205" t="e">
        <f t="shared" si="11"/>
        <v>#DIV/0!</v>
      </c>
    </row>
    <row r="26" spans="1:18" x14ac:dyDescent="0.2">
      <c r="A26" s="194" t="s">
        <v>68</v>
      </c>
      <c r="B26" s="195"/>
      <c r="C26" s="196"/>
      <c r="D26" s="96"/>
      <c r="E26" s="96"/>
      <c r="F26" s="28">
        <f>ROUND(SUM(F20:F25),0)</f>
        <v>0</v>
      </c>
      <c r="G26" s="29">
        <f>ROUND(SUM(G20:G25),0)</f>
        <v>0</v>
      </c>
      <c r="H26" s="28">
        <f>ROUND(SUM(H20:H25),0)</f>
        <v>0</v>
      </c>
      <c r="I26" s="29">
        <f t="shared" si="7"/>
        <v>0</v>
      </c>
      <c r="K26" s="3"/>
      <c r="L26" s="3"/>
    </row>
    <row r="27" spans="1:18" x14ac:dyDescent="0.2">
      <c r="A27" s="146" t="s">
        <v>35</v>
      </c>
      <c r="B27" s="147"/>
      <c r="C27" s="148"/>
      <c r="D27" s="81"/>
      <c r="E27" s="122"/>
      <c r="F27" s="28"/>
      <c r="G27" s="29"/>
      <c r="H27" s="28"/>
      <c r="I27" s="29">
        <f t="shared" si="7"/>
        <v>0</v>
      </c>
      <c r="K27" s="3"/>
      <c r="L27" s="3"/>
    </row>
    <row r="28" spans="1:18" x14ac:dyDescent="0.2">
      <c r="A28" s="149" t="s">
        <v>38</v>
      </c>
      <c r="B28" s="150"/>
      <c r="C28" s="151"/>
      <c r="D28" s="110">
        <v>0.31</v>
      </c>
      <c r="E28" s="110"/>
      <c r="F28" s="28">
        <f>ROUND(F18*$D$28,0)</f>
        <v>0</v>
      </c>
      <c r="G28" s="30">
        <f>ROUND(G18*$D$28,0)</f>
        <v>0</v>
      </c>
      <c r="H28" s="28">
        <f>ROUND(H18*$D$28,0)</f>
        <v>0</v>
      </c>
      <c r="I28" s="29">
        <f t="shared" si="7"/>
        <v>0</v>
      </c>
      <c r="K28" s="3"/>
      <c r="L28" s="3"/>
    </row>
    <row r="29" spans="1:18" x14ac:dyDescent="0.2">
      <c r="A29" s="186" t="s">
        <v>39</v>
      </c>
      <c r="B29" s="187"/>
      <c r="C29" s="188"/>
      <c r="D29" s="110">
        <v>0.23</v>
      </c>
      <c r="E29" s="110"/>
      <c r="F29" s="28">
        <f>ROUND(F20*$D$29,0)</f>
        <v>0</v>
      </c>
      <c r="G29" s="30">
        <f>ROUND(G20*$D$29,0)</f>
        <v>0</v>
      </c>
      <c r="H29" s="28">
        <f>ROUND(H20*$D$29,0)</f>
        <v>0</v>
      </c>
      <c r="I29" s="29">
        <f t="shared" si="7"/>
        <v>0</v>
      </c>
      <c r="K29" s="3"/>
      <c r="L29" s="3"/>
    </row>
    <row r="30" spans="1:18" x14ac:dyDescent="0.2">
      <c r="A30" s="186" t="s">
        <v>58</v>
      </c>
      <c r="B30" s="187"/>
      <c r="C30" s="188"/>
      <c r="D30" s="110">
        <v>0.02</v>
      </c>
      <c r="E30" s="110"/>
      <c r="F30" s="28">
        <f>ROUND((F21+F22+F23)*$D$30,0)</f>
        <v>0</v>
      </c>
      <c r="G30" s="30">
        <f>ROUND((G21+G22+G23)*$D$30,0)</f>
        <v>0</v>
      </c>
      <c r="H30" s="28">
        <f>ROUND((H21+H22+H23)*$D$30,0)</f>
        <v>0</v>
      </c>
      <c r="I30" s="29">
        <f t="shared" si="7"/>
        <v>0</v>
      </c>
      <c r="K30" s="3"/>
      <c r="L30" s="3"/>
    </row>
    <row r="31" spans="1:18" x14ac:dyDescent="0.2">
      <c r="A31" s="177" t="s">
        <v>57</v>
      </c>
      <c r="B31" s="178"/>
      <c r="C31" s="179"/>
      <c r="D31" s="110">
        <v>0.14000000000000001</v>
      </c>
      <c r="E31" s="110"/>
      <c r="F31" s="28">
        <f>ROUND(F24*$D$31,0)</f>
        <v>0</v>
      </c>
      <c r="G31" s="30">
        <f>ROUND(G24*$D$31,0)</f>
        <v>0</v>
      </c>
      <c r="H31" s="28">
        <f>ROUND(H24*$D$31,0)</f>
        <v>0</v>
      </c>
      <c r="I31" s="29">
        <f t="shared" si="7"/>
        <v>0</v>
      </c>
      <c r="K31" s="3"/>
      <c r="L31" s="3"/>
    </row>
    <row r="32" spans="1:18" x14ac:dyDescent="0.2">
      <c r="A32" s="149"/>
      <c r="B32" s="150"/>
      <c r="C32" s="151"/>
      <c r="D32" s="16"/>
      <c r="E32" s="16"/>
      <c r="F32" s="28"/>
      <c r="G32" s="30"/>
      <c r="H32" s="28"/>
      <c r="I32" s="29"/>
      <c r="K32" s="3"/>
      <c r="L32" s="3"/>
    </row>
    <row r="33" spans="1:12" x14ac:dyDescent="0.2">
      <c r="A33" s="152" t="s">
        <v>37</v>
      </c>
      <c r="B33" s="153"/>
      <c r="C33" s="154"/>
      <c r="D33" s="78"/>
      <c r="E33" s="119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29">
        <f>ROUND(SUM(F33:H33),0)</f>
        <v>0</v>
      </c>
      <c r="K33" s="3"/>
      <c r="L33" s="3"/>
    </row>
    <row r="34" spans="1:12" x14ac:dyDescent="0.2">
      <c r="A34" s="164" t="s">
        <v>8</v>
      </c>
      <c r="B34" s="165"/>
      <c r="C34" s="166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32">
        <f t="shared" ref="I34:I59" si="12">ROUND(SUM(F34:H34),0)</f>
        <v>0</v>
      </c>
      <c r="K34" s="4"/>
      <c r="L34" s="4"/>
    </row>
    <row r="35" spans="1:12" x14ac:dyDescent="0.2">
      <c r="A35" s="164"/>
      <c r="B35" s="165"/>
      <c r="C35" s="166"/>
      <c r="D35" s="1"/>
      <c r="E35" s="1"/>
      <c r="F35" s="31"/>
      <c r="G35" s="32"/>
      <c r="H35" s="31"/>
      <c r="I35" s="29"/>
      <c r="K35" s="4"/>
      <c r="L35" s="4"/>
    </row>
    <row r="36" spans="1:12" x14ac:dyDescent="0.2">
      <c r="A36" s="155" t="s">
        <v>9</v>
      </c>
      <c r="B36" s="156"/>
      <c r="C36" s="157"/>
      <c r="D36" s="1"/>
      <c r="E36" s="1"/>
      <c r="F36" s="28">
        <v>0</v>
      </c>
      <c r="G36" s="29">
        <v>0</v>
      </c>
      <c r="H36" s="28">
        <v>0</v>
      </c>
      <c r="I36" s="29">
        <f t="shared" si="12"/>
        <v>0</v>
      </c>
      <c r="K36" s="3"/>
      <c r="L36" s="4"/>
    </row>
    <row r="37" spans="1:12" x14ac:dyDescent="0.2">
      <c r="A37" s="155"/>
      <c r="B37" s="156"/>
      <c r="C37" s="157"/>
      <c r="D37" s="1"/>
      <c r="E37" s="1"/>
      <c r="F37" s="28"/>
      <c r="G37" s="29"/>
      <c r="H37" s="28"/>
      <c r="I37" s="29"/>
      <c r="K37" s="3"/>
      <c r="L37" s="4"/>
    </row>
    <row r="38" spans="1:12" x14ac:dyDescent="0.2">
      <c r="A38" s="155" t="s">
        <v>10</v>
      </c>
      <c r="B38" s="156"/>
      <c r="C38" s="157"/>
      <c r="D38" s="1"/>
      <c r="E38" s="1"/>
      <c r="F38" s="28"/>
      <c r="G38" s="29"/>
      <c r="H38" s="28"/>
      <c r="I38" s="29"/>
      <c r="K38" s="3"/>
      <c r="L38" s="3"/>
    </row>
    <row r="39" spans="1:12" x14ac:dyDescent="0.2">
      <c r="A39" s="152" t="s">
        <v>15</v>
      </c>
      <c r="B39" s="153"/>
      <c r="C39" s="154"/>
      <c r="D39" s="9"/>
      <c r="E39" s="9"/>
      <c r="F39" s="28">
        <v>0</v>
      </c>
      <c r="G39" s="29">
        <v>0</v>
      </c>
      <c r="H39" s="28">
        <v>0</v>
      </c>
      <c r="I39" s="29">
        <f t="shared" si="12"/>
        <v>0</v>
      </c>
      <c r="K39" s="3"/>
      <c r="L39" s="3"/>
    </row>
    <row r="40" spans="1:12" x14ac:dyDescent="0.2">
      <c r="A40" s="152" t="s">
        <v>16</v>
      </c>
      <c r="B40" s="153"/>
      <c r="C40" s="154"/>
      <c r="D40" s="9"/>
      <c r="E40" s="9"/>
      <c r="F40" s="28">
        <v>0</v>
      </c>
      <c r="G40" s="29">
        <v>0</v>
      </c>
      <c r="H40" s="28"/>
      <c r="I40" s="29">
        <f t="shared" si="12"/>
        <v>0</v>
      </c>
      <c r="K40" s="3"/>
      <c r="L40" s="3"/>
    </row>
    <row r="41" spans="1:12" x14ac:dyDescent="0.2">
      <c r="A41" s="161" t="s">
        <v>30</v>
      </c>
      <c r="B41" s="162"/>
      <c r="C41" s="163"/>
      <c r="D41" s="79"/>
      <c r="E41" s="120"/>
      <c r="F41" s="31">
        <f>ROUND(SUM(F39:F40),0)</f>
        <v>0</v>
      </c>
      <c r="G41" s="32">
        <f>ROUND(SUM(G39:G40),0)</f>
        <v>0</v>
      </c>
      <c r="H41" s="31">
        <f>ROUND(SUM(H39:H40),0)</f>
        <v>0</v>
      </c>
      <c r="I41" s="32">
        <f t="shared" si="12"/>
        <v>0</v>
      </c>
      <c r="K41" s="4"/>
      <c r="L41" s="4"/>
    </row>
    <row r="42" spans="1:12" x14ac:dyDescent="0.2">
      <c r="A42" s="161"/>
      <c r="B42" s="162"/>
      <c r="C42" s="163"/>
      <c r="D42" s="79"/>
      <c r="E42" s="120"/>
      <c r="F42" s="31"/>
      <c r="G42" s="32"/>
      <c r="H42" s="31"/>
      <c r="I42" s="29"/>
      <c r="K42" s="4"/>
      <c r="L42" s="4"/>
    </row>
    <row r="43" spans="1:12" ht="12.75" hidden="1" customHeight="1" x14ac:dyDescent="0.2">
      <c r="A43" s="155" t="s">
        <v>11</v>
      </c>
      <c r="B43" s="156"/>
      <c r="C43" s="157"/>
      <c r="D43" s="1"/>
      <c r="E43" s="1"/>
      <c r="F43" s="28">
        <v>0</v>
      </c>
      <c r="G43" s="29"/>
      <c r="H43" s="28"/>
      <c r="I43" s="29"/>
      <c r="K43" s="3"/>
      <c r="L43" s="3"/>
    </row>
    <row r="44" spans="1:12" ht="12.75" hidden="1" customHeight="1" x14ac:dyDescent="0.2">
      <c r="A44" s="152" t="s">
        <v>17</v>
      </c>
      <c r="B44" s="153"/>
      <c r="C44" s="154"/>
      <c r="D44" s="9"/>
      <c r="E44" s="9"/>
      <c r="F44" s="28"/>
      <c r="G44" s="29"/>
      <c r="H44" s="28"/>
      <c r="I44" s="29">
        <f t="shared" si="12"/>
        <v>0</v>
      </c>
      <c r="K44" s="3"/>
      <c r="L44" s="3"/>
    </row>
    <row r="45" spans="1:12" ht="12.75" hidden="1" customHeight="1" x14ac:dyDescent="0.2">
      <c r="A45" s="152" t="s">
        <v>18</v>
      </c>
      <c r="B45" s="153"/>
      <c r="C45" s="154"/>
      <c r="D45" s="9"/>
      <c r="E45" s="9"/>
      <c r="F45" s="28">
        <v>0</v>
      </c>
      <c r="G45" s="29">
        <v>0</v>
      </c>
      <c r="H45" s="28"/>
      <c r="I45" s="29">
        <f t="shared" si="12"/>
        <v>0</v>
      </c>
      <c r="K45" s="3"/>
      <c r="L45" s="3"/>
    </row>
    <row r="46" spans="1:12" ht="12.75" hidden="1" customHeight="1" x14ac:dyDescent="0.2">
      <c r="A46" s="152" t="s">
        <v>19</v>
      </c>
      <c r="B46" s="153"/>
      <c r="C46" s="154"/>
      <c r="D46" s="9"/>
      <c r="E46" s="9"/>
      <c r="F46" s="28"/>
      <c r="G46" s="29"/>
      <c r="H46" s="28"/>
      <c r="I46" s="29">
        <f t="shared" si="12"/>
        <v>0</v>
      </c>
      <c r="K46" s="3"/>
      <c r="L46" s="3"/>
    </row>
    <row r="47" spans="1:12" ht="12.75" hidden="1" customHeight="1" x14ac:dyDescent="0.2">
      <c r="A47" s="152" t="s">
        <v>20</v>
      </c>
      <c r="B47" s="153"/>
      <c r="C47" s="154"/>
      <c r="D47" s="9"/>
      <c r="E47" s="9"/>
      <c r="F47" s="28"/>
      <c r="G47" s="29"/>
      <c r="H47" s="28"/>
      <c r="I47" s="29">
        <f t="shared" si="12"/>
        <v>0</v>
      </c>
      <c r="K47" s="3"/>
      <c r="L47" s="3"/>
    </row>
    <row r="48" spans="1:12" ht="12.75" hidden="1" customHeight="1" x14ac:dyDescent="0.2">
      <c r="A48" s="152" t="s">
        <v>21</v>
      </c>
      <c r="B48" s="153"/>
      <c r="C48" s="154"/>
      <c r="D48" s="9"/>
      <c r="E48" s="9"/>
      <c r="F48" s="28"/>
      <c r="G48" s="29"/>
      <c r="H48" s="28"/>
      <c r="I48" s="29">
        <f t="shared" si="12"/>
        <v>0</v>
      </c>
      <c r="K48" s="3"/>
      <c r="L48" s="3"/>
    </row>
    <row r="49" spans="1:16" ht="12.75" hidden="1" customHeight="1" x14ac:dyDescent="0.2">
      <c r="A49" s="161" t="s">
        <v>29</v>
      </c>
      <c r="B49" s="162"/>
      <c r="C49" s="163"/>
      <c r="D49" s="79"/>
      <c r="E49" s="120"/>
      <c r="F49" s="31">
        <f>SUM(F44:F48)</f>
        <v>0</v>
      </c>
      <c r="G49" s="32">
        <f>SUM(G44:G48)</f>
        <v>0</v>
      </c>
      <c r="H49" s="31">
        <f>SUM(H44:H48)</f>
        <v>0</v>
      </c>
      <c r="I49" s="32">
        <f t="shared" si="12"/>
        <v>0</v>
      </c>
      <c r="K49" s="4"/>
      <c r="L49" s="3"/>
    </row>
    <row r="50" spans="1:16" ht="12.75" hidden="1" customHeight="1" x14ac:dyDescent="0.2">
      <c r="A50" s="161"/>
      <c r="B50" s="162"/>
      <c r="C50" s="163"/>
      <c r="D50" s="79"/>
      <c r="E50" s="120"/>
      <c r="F50" s="31"/>
      <c r="G50" s="32"/>
      <c r="H50" s="31"/>
      <c r="I50" s="29"/>
      <c r="K50" s="4"/>
      <c r="L50" s="3"/>
    </row>
    <row r="51" spans="1:16" x14ac:dyDescent="0.2">
      <c r="A51" s="146" t="s">
        <v>12</v>
      </c>
      <c r="B51" s="147"/>
      <c r="C51" s="148"/>
      <c r="D51" s="14"/>
      <c r="E51" s="14"/>
      <c r="F51" s="28"/>
      <c r="G51" s="29"/>
      <c r="H51" s="28"/>
      <c r="I51" s="29"/>
      <c r="K51" s="3"/>
      <c r="L51" s="3"/>
    </row>
    <row r="52" spans="1:16" x14ac:dyDescent="0.2">
      <c r="A52" s="180" t="s">
        <v>22</v>
      </c>
      <c r="B52" s="181"/>
      <c r="C52" s="182"/>
      <c r="D52" s="13"/>
      <c r="E52" s="13"/>
      <c r="F52" s="28">
        <v>0</v>
      </c>
      <c r="G52" s="29">
        <v>0</v>
      </c>
      <c r="H52" s="28">
        <v>0</v>
      </c>
      <c r="I52" s="29">
        <f t="shared" si="12"/>
        <v>0</v>
      </c>
      <c r="K52" s="3"/>
      <c r="L52" s="3"/>
    </row>
    <row r="53" spans="1:16" x14ac:dyDescent="0.2">
      <c r="A53" s="180" t="s">
        <v>23</v>
      </c>
      <c r="B53" s="181"/>
      <c r="C53" s="182"/>
      <c r="D53" s="13"/>
      <c r="E53" s="13"/>
      <c r="F53" s="28">
        <v>0</v>
      </c>
      <c r="G53" s="29">
        <v>0</v>
      </c>
      <c r="H53" s="28">
        <v>0</v>
      </c>
      <c r="I53" s="29">
        <f t="shared" si="12"/>
        <v>0</v>
      </c>
      <c r="K53" s="3"/>
      <c r="L53" s="3"/>
    </row>
    <row r="54" spans="1:16" x14ac:dyDescent="0.2">
      <c r="A54" s="180" t="s">
        <v>24</v>
      </c>
      <c r="B54" s="181"/>
      <c r="C54" s="182"/>
      <c r="D54" s="13"/>
      <c r="E54" s="13"/>
      <c r="F54" s="28">
        <v>0</v>
      </c>
      <c r="G54" s="29">
        <v>0</v>
      </c>
      <c r="H54" s="28">
        <v>0</v>
      </c>
      <c r="I54" s="29">
        <f t="shared" si="12"/>
        <v>0</v>
      </c>
      <c r="K54" s="3"/>
      <c r="L54" s="3"/>
    </row>
    <row r="55" spans="1:16" ht="12.75" customHeight="1" x14ac:dyDescent="0.2">
      <c r="A55" s="180" t="s">
        <v>25</v>
      </c>
      <c r="B55" s="181"/>
      <c r="C55" s="182"/>
      <c r="D55" s="13"/>
      <c r="E55" s="13"/>
      <c r="F55" s="28">
        <v>0</v>
      </c>
      <c r="G55" s="29">
        <v>0</v>
      </c>
      <c r="H55" s="28">
        <v>0</v>
      </c>
      <c r="I55" s="29">
        <f t="shared" si="12"/>
        <v>0</v>
      </c>
      <c r="K55" s="3"/>
      <c r="L55" s="3"/>
    </row>
    <row r="56" spans="1:16" x14ac:dyDescent="0.2">
      <c r="A56" s="180" t="s">
        <v>26</v>
      </c>
      <c r="B56" s="181"/>
      <c r="C56" s="182"/>
      <c r="D56" s="13"/>
      <c r="E56" s="13"/>
      <c r="F56" s="28">
        <v>0</v>
      </c>
      <c r="G56" s="29">
        <v>0</v>
      </c>
      <c r="H56" s="28">
        <v>0</v>
      </c>
      <c r="I56" s="29">
        <f t="shared" si="12"/>
        <v>0</v>
      </c>
      <c r="K56" s="3"/>
      <c r="L56" s="3"/>
    </row>
    <row r="57" spans="1:16" ht="12.75" customHeight="1" x14ac:dyDescent="0.2">
      <c r="A57" s="180" t="s">
        <v>27</v>
      </c>
      <c r="B57" s="181"/>
      <c r="C57" s="182"/>
      <c r="D57" s="13"/>
      <c r="E57" s="13"/>
      <c r="F57" s="28">
        <v>0</v>
      </c>
      <c r="G57" s="29">
        <v>0</v>
      </c>
      <c r="H57" s="28">
        <v>0</v>
      </c>
      <c r="I57" s="29">
        <f t="shared" si="12"/>
        <v>0</v>
      </c>
    </row>
    <row r="58" spans="1:16" x14ac:dyDescent="0.2">
      <c r="A58" s="152" t="s">
        <v>33</v>
      </c>
      <c r="B58" s="153"/>
      <c r="C58" s="154"/>
      <c r="D58" s="13">
        <f>D21</f>
        <v>0</v>
      </c>
      <c r="E58" s="13"/>
      <c r="F58" s="93">
        <f>ROUND(J59*K59*B58,0)</f>
        <v>0</v>
      </c>
      <c r="G58" s="100">
        <f>ROUND(F58,0)</f>
        <v>0</v>
      </c>
      <c r="H58" s="28">
        <f>ROUND(G58,0)</f>
        <v>0</v>
      </c>
      <c r="I58" s="29">
        <f t="shared" si="12"/>
        <v>0</v>
      </c>
      <c r="K58" s="26" t="s">
        <v>44</v>
      </c>
      <c r="L58" s="26" t="s">
        <v>45</v>
      </c>
    </row>
    <row r="59" spans="1:16" x14ac:dyDescent="0.2">
      <c r="A59" s="152" t="s">
        <v>21</v>
      </c>
      <c r="B59" s="153"/>
      <c r="C59" s="154"/>
      <c r="D59" s="44"/>
      <c r="E59" s="119"/>
      <c r="F59" s="28">
        <v>0</v>
      </c>
      <c r="G59" s="29">
        <v>0</v>
      </c>
      <c r="H59" s="28">
        <v>0</v>
      </c>
      <c r="I59" s="29">
        <f t="shared" si="12"/>
        <v>0</v>
      </c>
      <c r="K59" s="42">
        <v>369.65</v>
      </c>
      <c r="L59" s="24">
        <v>24</v>
      </c>
      <c r="M59" s="49"/>
    </row>
    <row r="60" spans="1:16" x14ac:dyDescent="0.2">
      <c r="A60" s="161" t="s">
        <v>28</v>
      </c>
      <c r="B60" s="162"/>
      <c r="C60" s="163"/>
      <c r="D60" s="48"/>
      <c r="E60" s="120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32">
        <f>ROUND(SUM(F60:H60),0)</f>
        <v>0</v>
      </c>
      <c r="K60" s="42">
        <v>388.13</v>
      </c>
      <c r="L60" s="43">
        <v>0</v>
      </c>
      <c r="M60" s="49"/>
      <c r="N60" s="7"/>
      <c r="O60" s="7"/>
      <c r="P60" s="7"/>
    </row>
    <row r="61" spans="1:16" ht="13.5" thickBot="1" x14ac:dyDescent="0.25">
      <c r="A61" s="167" t="s">
        <v>13</v>
      </c>
      <c r="B61" s="168"/>
      <c r="C61" s="169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34">
        <f>ROUND(SUM(F61:H61),0)</f>
        <v>0</v>
      </c>
      <c r="K61" s="4"/>
      <c r="L61" s="4"/>
    </row>
    <row r="62" spans="1:16" s="7" customFormat="1" x14ac:dyDescent="0.2">
      <c r="A62" s="170" t="s">
        <v>31</v>
      </c>
      <c r="B62" s="171"/>
      <c r="C62" s="172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ROUND(SUM(F62:H62),0)</f>
        <v>0</v>
      </c>
      <c r="K62" s="8"/>
      <c r="L62" s="8"/>
      <c r="N62"/>
      <c r="O62"/>
      <c r="P62"/>
    </row>
    <row r="63" spans="1:16" ht="13.5" thickBot="1" x14ac:dyDescent="0.25">
      <c r="A63" s="167" t="s">
        <v>46</v>
      </c>
      <c r="B63" s="168"/>
      <c r="C63" s="169"/>
      <c r="D63" s="27">
        <v>0.52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38">
        <f>ROUND(SUM(F63:H63),0)</f>
        <v>0</v>
      </c>
      <c r="K63" s="4"/>
      <c r="L63" s="3"/>
    </row>
    <row r="64" spans="1:16" ht="13.5" thickBot="1" x14ac:dyDescent="0.25">
      <c r="A64" s="158" t="s">
        <v>14</v>
      </c>
      <c r="B64" s="159"/>
      <c r="C64" s="160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199">
        <f>ROUND(SUM(F64:H64),0)</f>
        <v>0</v>
      </c>
      <c r="K64" s="4"/>
      <c r="L64" s="4"/>
    </row>
    <row r="65" spans="1:16" ht="12.75" customHeight="1" x14ac:dyDescent="0.35">
      <c r="A65" s="197" t="s">
        <v>32</v>
      </c>
      <c r="B65" s="197"/>
      <c r="C65" s="197"/>
      <c r="D65" s="197"/>
      <c r="E65" s="197"/>
      <c r="F65" s="197"/>
      <c r="G65" s="197"/>
      <c r="H65" s="197"/>
      <c r="I65" s="175">
        <f>ROUND(I64,0)</f>
        <v>0</v>
      </c>
    </row>
    <row r="66" spans="1:16" ht="12.75" customHeight="1" x14ac:dyDescent="0.35">
      <c r="A66" s="198"/>
      <c r="B66" s="198"/>
      <c r="C66" s="198"/>
      <c r="D66" s="198"/>
      <c r="E66" s="198"/>
      <c r="F66" s="198"/>
      <c r="G66" s="198"/>
      <c r="H66" s="198"/>
      <c r="I66" s="176"/>
    </row>
    <row r="67" spans="1:16" x14ac:dyDescent="0.2">
      <c r="F67" s="10"/>
      <c r="G67" s="10"/>
      <c r="H67" s="10"/>
      <c r="N67" s="10"/>
      <c r="O67" s="10"/>
      <c r="P67" s="10"/>
    </row>
    <row r="68" spans="1:16" x14ac:dyDescent="0.2">
      <c r="A68" s="111" t="s">
        <v>73</v>
      </c>
      <c r="F68" s="10"/>
      <c r="G68" s="10"/>
      <c r="H68" s="10"/>
      <c r="N68" s="10"/>
      <c r="O68" s="10"/>
      <c r="P68" s="10"/>
    </row>
    <row r="69" spans="1:16" s="10" customFormat="1" x14ac:dyDescent="0.2">
      <c r="A69" s="99" t="s">
        <v>61</v>
      </c>
      <c r="B69" s="99"/>
      <c r="C69" s="99"/>
      <c r="D69" s="97"/>
      <c r="E69" s="97"/>
      <c r="F69" s="97"/>
      <c r="G69" s="97"/>
      <c r="H69" s="98"/>
      <c r="I69" s="98"/>
      <c r="N69"/>
      <c r="O69"/>
      <c r="P69"/>
    </row>
    <row r="70" spans="1:16" s="10" customFormat="1" x14ac:dyDescent="0.2">
      <c r="A70" s="97" t="s">
        <v>62</v>
      </c>
      <c r="B70" s="97"/>
      <c r="C70" s="97"/>
      <c r="D70" s="97"/>
      <c r="E70" s="97"/>
      <c r="F70" s="97"/>
      <c r="G70" s="97"/>
      <c r="H70" s="98"/>
      <c r="I70" s="98"/>
      <c r="N70"/>
      <c r="O70"/>
      <c r="P70"/>
    </row>
    <row r="71" spans="1:16" x14ac:dyDescent="0.2">
      <c r="A71" s="173"/>
      <c r="B71" s="173"/>
      <c r="C71" s="173"/>
      <c r="D71" s="46"/>
      <c r="E71" s="121"/>
      <c r="F71" s="10"/>
      <c r="G71" s="10"/>
      <c r="H71" s="10"/>
    </row>
    <row r="72" spans="1:16" x14ac:dyDescent="0.2">
      <c r="A72" s="10"/>
      <c r="B72" s="10"/>
      <c r="C72" s="10"/>
      <c r="D72" s="10"/>
      <c r="E72" s="10"/>
      <c r="F72" s="10"/>
      <c r="G72" s="10"/>
      <c r="H72" s="10"/>
    </row>
    <row r="73" spans="1:16" x14ac:dyDescent="0.2">
      <c r="F73" s="10"/>
      <c r="G73" s="10"/>
      <c r="H73" s="10"/>
    </row>
    <row r="74" spans="1:16" x14ac:dyDescent="0.2">
      <c r="F74" s="10"/>
      <c r="G74" s="10"/>
      <c r="H74" s="10"/>
    </row>
    <row r="75" spans="1:16" x14ac:dyDescent="0.2">
      <c r="F75" s="10"/>
      <c r="G75" s="10"/>
      <c r="H75" s="10"/>
    </row>
    <row r="76" spans="1:16" x14ac:dyDescent="0.2">
      <c r="F76" s="10"/>
      <c r="G76" s="10"/>
      <c r="H76" s="10"/>
    </row>
    <row r="77" spans="1:16" x14ac:dyDescent="0.2">
      <c r="F77" s="10"/>
      <c r="G77" s="10"/>
      <c r="H77" s="10"/>
    </row>
    <row r="78" spans="1:16" x14ac:dyDescent="0.2">
      <c r="F78" s="10"/>
      <c r="G78" s="10"/>
      <c r="H78" s="10"/>
    </row>
    <row r="79" spans="1:16" x14ac:dyDescent="0.2">
      <c r="F79" s="10"/>
      <c r="G79" s="10"/>
      <c r="H79" s="10"/>
    </row>
    <row r="80" spans="1:16" x14ac:dyDescent="0.2">
      <c r="F80" s="10"/>
      <c r="G80" s="10"/>
      <c r="H80" s="10"/>
    </row>
    <row r="81" spans="6:8" x14ac:dyDescent="0.2">
      <c r="F81" s="10"/>
      <c r="G81" s="10"/>
      <c r="H81" s="10"/>
    </row>
    <row r="82" spans="6:8" x14ac:dyDescent="0.2">
      <c r="F82" s="10"/>
      <c r="G82" s="10"/>
      <c r="H82" s="10"/>
    </row>
    <row r="83" spans="6:8" x14ac:dyDescent="0.2">
      <c r="F83" s="10"/>
      <c r="G83" s="10"/>
      <c r="H83" s="10"/>
    </row>
    <row r="84" spans="6:8" x14ac:dyDescent="0.2">
      <c r="F84" s="10"/>
      <c r="G84" s="10"/>
      <c r="H84" s="10"/>
    </row>
    <row r="85" spans="6:8" x14ac:dyDescent="0.2">
      <c r="F85" s="10"/>
      <c r="G85" s="10"/>
      <c r="H85" s="10"/>
    </row>
    <row r="86" spans="6:8" x14ac:dyDescent="0.2">
      <c r="F86" s="10"/>
      <c r="G86" s="10"/>
      <c r="H86" s="10"/>
    </row>
    <row r="87" spans="6:8" x14ac:dyDescent="0.2">
      <c r="F87" s="10"/>
      <c r="G87" s="10"/>
      <c r="H87" s="10"/>
    </row>
    <row r="88" spans="6:8" x14ac:dyDescent="0.2">
      <c r="F88" s="10"/>
      <c r="G88" s="10"/>
      <c r="H88" s="10"/>
    </row>
    <row r="89" spans="6:8" x14ac:dyDescent="0.2">
      <c r="F89" s="10"/>
      <c r="G89" s="10"/>
      <c r="H89" s="10"/>
    </row>
    <row r="90" spans="6:8" x14ac:dyDescent="0.2">
      <c r="F90" s="10"/>
      <c r="G90" s="10"/>
      <c r="H90" s="10"/>
    </row>
    <row r="91" spans="6:8" x14ac:dyDescent="0.2">
      <c r="F91" s="10"/>
      <c r="G91" s="10"/>
      <c r="H91" s="10"/>
    </row>
    <row r="92" spans="6:8" x14ac:dyDescent="0.2">
      <c r="F92" s="10"/>
      <c r="G92" s="10"/>
      <c r="H92" s="10"/>
    </row>
    <row r="93" spans="6:8" x14ac:dyDescent="0.2">
      <c r="F93" s="10"/>
      <c r="G93" s="10"/>
      <c r="H93" s="10"/>
    </row>
    <row r="94" spans="6:8" x14ac:dyDescent="0.2">
      <c r="F94" s="10"/>
      <c r="G94" s="10"/>
      <c r="H94" s="10"/>
    </row>
    <row r="95" spans="6:8" x14ac:dyDescent="0.2">
      <c r="F95" s="10"/>
      <c r="G95" s="10"/>
      <c r="H95" s="10"/>
    </row>
    <row r="96" spans="6:8" x14ac:dyDescent="0.2">
      <c r="F96" s="10"/>
      <c r="G96" s="10"/>
      <c r="H96" s="10"/>
    </row>
    <row r="97" spans="6:8" x14ac:dyDescent="0.2">
      <c r="F97" s="10"/>
      <c r="G97" s="10"/>
      <c r="H97" s="10"/>
    </row>
    <row r="98" spans="6:8" x14ac:dyDescent="0.2">
      <c r="F98" s="10"/>
      <c r="G98" s="10"/>
      <c r="H98" s="10"/>
    </row>
    <row r="99" spans="6:8" x14ac:dyDescent="0.2">
      <c r="F99" s="10"/>
      <c r="G99" s="10"/>
      <c r="H99" s="10"/>
    </row>
    <row r="100" spans="6:8" x14ac:dyDescent="0.2">
      <c r="F100" s="10"/>
      <c r="G100" s="10"/>
      <c r="H100" s="10"/>
    </row>
    <row r="101" spans="6:8" x14ac:dyDescent="0.2">
      <c r="F101" s="10"/>
      <c r="G101" s="10"/>
      <c r="H101" s="10"/>
    </row>
    <row r="102" spans="6:8" x14ac:dyDescent="0.2">
      <c r="F102" s="10"/>
      <c r="G102" s="10"/>
      <c r="H102" s="10"/>
    </row>
    <row r="103" spans="6:8" x14ac:dyDescent="0.2">
      <c r="F103" s="10"/>
      <c r="G103" s="10"/>
      <c r="H103" s="10"/>
    </row>
    <row r="104" spans="6:8" x14ac:dyDescent="0.2">
      <c r="F104" s="10"/>
      <c r="G104" s="10"/>
      <c r="H104" s="10"/>
    </row>
    <row r="105" spans="6:8" x14ac:dyDescent="0.2">
      <c r="F105" s="10"/>
      <c r="G105" s="10"/>
      <c r="H105" s="10"/>
    </row>
    <row r="106" spans="6:8" x14ac:dyDescent="0.2">
      <c r="F106" s="10"/>
      <c r="G106" s="10"/>
      <c r="H106" s="10"/>
    </row>
    <row r="107" spans="6:8" x14ac:dyDescent="0.2">
      <c r="F107" s="10"/>
      <c r="G107" s="10"/>
      <c r="H107" s="10"/>
    </row>
    <row r="108" spans="6:8" x14ac:dyDescent="0.2">
      <c r="F108" s="10"/>
      <c r="G108" s="10"/>
      <c r="H108" s="10"/>
    </row>
    <row r="109" spans="6:8" x14ac:dyDescent="0.2">
      <c r="F109" s="10"/>
      <c r="G109" s="10"/>
      <c r="H109" s="10"/>
    </row>
    <row r="110" spans="6:8" x14ac:dyDescent="0.2">
      <c r="F110" s="10"/>
      <c r="G110" s="10"/>
      <c r="H110" s="10"/>
    </row>
    <row r="111" spans="6:8" x14ac:dyDescent="0.2">
      <c r="F111" s="10"/>
      <c r="G111" s="10"/>
      <c r="H111" s="10"/>
    </row>
    <row r="112" spans="6:8" x14ac:dyDescent="0.2">
      <c r="F112" s="10"/>
      <c r="G112" s="10"/>
      <c r="H112" s="10"/>
    </row>
    <row r="113" spans="6:8" x14ac:dyDescent="0.2">
      <c r="F113" s="10"/>
      <c r="G113" s="10"/>
      <c r="H113" s="10"/>
    </row>
    <row r="114" spans="6:8" x14ac:dyDescent="0.2">
      <c r="F114" s="10"/>
      <c r="G114" s="10"/>
      <c r="H114" s="10"/>
    </row>
    <row r="115" spans="6:8" x14ac:dyDescent="0.2">
      <c r="F115" s="10"/>
      <c r="G115" s="10"/>
      <c r="H115" s="10"/>
    </row>
    <row r="116" spans="6:8" x14ac:dyDescent="0.2">
      <c r="F116" s="10"/>
      <c r="G116" s="10"/>
      <c r="H116" s="10"/>
    </row>
    <row r="117" spans="6:8" x14ac:dyDescent="0.2">
      <c r="F117" s="10"/>
      <c r="G117" s="10"/>
      <c r="H117" s="10"/>
    </row>
    <row r="118" spans="6:8" x14ac:dyDescent="0.2">
      <c r="F118" s="10"/>
      <c r="G118" s="10"/>
      <c r="H118" s="10"/>
    </row>
    <row r="119" spans="6:8" x14ac:dyDescent="0.2">
      <c r="F119" s="10"/>
      <c r="G119" s="10"/>
      <c r="H119" s="10"/>
    </row>
    <row r="120" spans="6:8" x14ac:dyDescent="0.2">
      <c r="F120" s="10"/>
      <c r="G120" s="10"/>
      <c r="H120" s="10"/>
    </row>
    <row r="121" spans="6:8" x14ac:dyDescent="0.2">
      <c r="F121" s="10"/>
      <c r="G121" s="10"/>
      <c r="H121" s="10"/>
    </row>
    <row r="122" spans="6:8" x14ac:dyDescent="0.2">
      <c r="F122" s="10"/>
      <c r="G122" s="10"/>
      <c r="H122" s="10"/>
    </row>
    <row r="123" spans="6:8" x14ac:dyDescent="0.2">
      <c r="F123" s="10"/>
      <c r="G123" s="10"/>
      <c r="H123" s="10"/>
    </row>
    <row r="124" spans="6:8" x14ac:dyDescent="0.2">
      <c r="F124" s="10"/>
      <c r="G124" s="10"/>
      <c r="H124" s="10"/>
    </row>
    <row r="125" spans="6:8" x14ac:dyDescent="0.2">
      <c r="F125" s="10"/>
      <c r="G125" s="10"/>
      <c r="H125" s="10"/>
    </row>
    <row r="126" spans="6:8" x14ac:dyDescent="0.2">
      <c r="F126" s="10"/>
      <c r="G126" s="10"/>
      <c r="H126" s="10"/>
    </row>
    <row r="127" spans="6:8" x14ac:dyDescent="0.2">
      <c r="F127" s="10"/>
      <c r="G127" s="10"/>
      <c r="H127" s="10"/>
    </row>
    <row r="128" spans="6:8" x14ac:dyDescent="0.2">
      <c r="F128" s="10"/>
      <c r="G128" s="10"/>
      <c r="H128" s="10"/>
    </row>
    <row r="129" spans="6:8" x14ac:dyDescent="0.2">
      <c r="F129" s="10"/>
      <c r="G129" s="10"/>
      <c r="H129" s="10"/>
    </row>
    <row r="130" spans="6:8" x14ac:dyDescent="0.2">
      <c r="F130" s="10"/>
      <c r="G130" s="10"/>
      <c r="H130" s="10"/>
    </row>
    <row r="131" spans="6:8" x14ac:dyDescent="0.2">
      <c r="F131" s="10"/>
      <c r="G131" s="10"/>
      <c r="H131" s="10"/>
    </row>
    <row r="132" spans="6:8" x14ac:dyDescent="0.2">
      <c r="F132" s="10"/>
      <c r="G132" s="10"/>
      <c r="H132" s="10"/>
    </row>
    <row r="133" spans="6:8" x14ac:dyDescent="0.2">
      <c r="F133" s="10"/>
      <c r="G133" s="10"/>
      <c r="H133" s="10"/>
    </row>
    <row r="134" spans="6:8" x14ac:dyDescent="0.2">
      <c r="F134" s="10"/>
      <c r="G134" s="10"/>
      <c r="H134" s="10"/>
    </row>
    <row r="135" spans="6:8" x14ac:dyDescent="0.2">
      <c r="F135" s="10"/>
      <c r="G135" s="10"/>
      <c r="H135" s="10"/>
    </row>
    <row r="136" spans="6:8" x14ac:dyDescent="0.2">
      <c r="F136" s="10"/>
      <c r="G136" s="10"/>
      <c r="H136" s="10"/>
    </row>
    <row r="137" spans="6:8" x14ac:dyDescent="0.2">
      <c r="F137" s="10"/>
      <c r="G137" s="10"/>
      <c r="H137" s="10"/>
    </row>
    <row r="138" spans="6:8" x14ac:dyDescent="0.2">
      <c r="F138" s="10"/>
      <c r="G138" s="10"/>
      <c r="H138" s="10"/>
    </row>
    <row r="139" spans="6:8" x14ac:dyDescent="0.2">
      <c r="F139" s="10"/>
      <c r="G139" s="10"/>
      <c r="H139" s="10"/>
    </row>
    <row r="140" spans="6:8" x14ac:dyDescent="0.2">
      <c r="F140" s="10"/>
      <c r="G140" s="10"/>
      <c r="H140" s="10"/>
    </row>
    <row r="141" spans="6:8" x14ac:dyDescent="0.2">
      <c r="F141" s="10"/>
      <c r="G141" s="10"/>
      <c r="H141" s="10"/>
    </row>
    <row r="142" spans="6:8" x14ac:dyDescent="0.2">
      <c r="F142" s="10"/>
      <c r="G142" s="10"/>
      <c r="H142" s="10"/>
    </row>
    <row r="143" spans="6:8" x14ac:dyDescent="0.2">
      <c r="F143" s="10"/>
      <c r="G143" s="10"/>
      <c r="H143" s="10"/>
    </row>
    <row r="144" spans="6:8" x14ac:dyDescent="0.2">
      <c r="F144" s="10"/>
      <c r="G144" s="10"/>
      <c r="H144" s="10"/>
    </row>
    <row r="145" spans="6:8" x14ac:dyDescent="0.2">
      <c r="F145" s="10"/>
      <c r="G145" s="10"/>
      <c r="H145" s="10"/>
    </row>
    <row r="146" spans="6:8" x14ac:dyDescent="0.2">
      <c r="F146" s="10"/>
      <c r="G146" s="10"/>
      <c r="H146" s="10"/>
    </row>
    <row r="147" spans="6:8" x14ac:dyDescent="0.2">
      <c r="F147" s="10"/>
      <c r="G147" s="10"/>
      <c r="H147" s="10"/>
    </row>
    <row r="148" spans="6:8" x14ac:dyDescent="0.2">
      <c r="F148" s="10"/>
      <c r="G148" s="10"/>
      <c r="H148" s="10"/>
    </row>
    <row r="149" spans="6:8" x14ac:dyDescent="0.2">
      <c r="F149" s="10"/>
      <c r="G149" s="10"/>
      <c r="H149" s="10"/>
    </row>
    <row r="150" spans="6:8" x14ac:dyDescent="0.2">
      <c r="F150" s="10"/>
      <c r="G150" s="10"/>
      <c r="H150" s="10"/>
    </row>
    <row r="151" spans="6:8" x14ac:dyDescent="0.2">
      <c r="F151" s="10"/>
      <c r="G151" s="10"/>
      <c r="H151" s="10"/>
    </row>
    <row r="152" spans="6:8" x14ac:dyDescent="0.2">
      <c r="F152" s="10"/>
      <c r="G152" s="10"/>
      <c r="H152" s="10"/>
    </row>
    <row r="153" spans="6:8" x14ac:dyDescent="0.2">
      <c r="F153" s="10"/>
      <c r="G153" s="10"/>
      <c r="H153" s="10"/>
    </row>
    <row r="154" spans="6:8" x14ac:dyDescent="0.2">
      <c r="F154" s="10"/>
      <c r="G154" s="10"/>
      <c r="H154" s="10"/>
    </row>
    <row r="155" spans="6:8" x14ac:dyDescent="0.2">
      <c r="F155" s="10"/>
      <c r="G155" s="10"/>
      <c r="H155" s="10"/>
    </row>
    <row r="156" spans="6:8" x14ac:dyDescent="0.2">
      <c r="F156" s="10"/>
      <c r="G156" s="10"/>
      <c r="H156" s="10"/>
    </row>
    <row r="157" spans="6:8" x14ac:dyDescent="0.2">
      <c r="F157" s="10"/>
      <c r="G157" s="10"/>
      <c r="H157" s="10"/>
    </row>
    <row r="158" spans="6:8" x14ac:dyDescent="0.2">
      <c r="F158" s="10"/>
      <c r="G158" s="10"/>
      <c r="H158" s="10"/>
    </row>
    <row r="159" spans="6:8" x14ac:dyDescent="0.2">
      <c r="F159" s="10"/>
      <c r="G159" s="10"/>
      <c r="H159" s="10"/>
    </row>
    <row r="160" spans="6:8" x14ac:dyDescent="0.2">
      <c r="F160" s="10"/>
      <c r="G160" s="10"/>
      <c r="H160" s="10"/>
    </row>
    <row r="161" spans="6:8" x14ac:dyDescent="0.2">
      <c r="F161" s="10"/>
      <c r="G161" s="10"/>
      <c r="H161" s="10"/>
    </row>
    <row r="162" spans="6:8" x14ac:dyDescent="0.2">
      <c r="F162" s="10"/>
      <c r="G162" s="10"/>
      <c r="H162" s="10"/>
    </row>
    <row r="163" spans="6:8" x14ac:dyDescent="0.2">
      <c r="F163" s="10"/>
      <c r="G163" s="10"/>
      <c r="H163" s="10"/>
    </row>
    <row r="164" spans="6:8" x14ac:dyDescent="0.2">
      <c r="F164" s="10"/>
      <c r="G164" s="10"/>
      <c r="H164" s="10"/>
    </row>
    <row r="165" spans="6:8" x14ac:dyDescent="0.2">
      <c r="F165" s="10"/>
      <c r="G165" s="10"/>
      <c r="H165" s="10"/>
    </row>
    <row r="166" spans="6:8" x14ac:dyDescent="0.2">
      <c r="F166" s="10"/>
      <c r="G166" s="10"/>
      <c r="H166" s="10"/>
    </row>
    <row r="167" spans="6:8" x14ac:dyDescent="0.2">
      <c r="F167" s="10"/>
      <c r="G167" s="10"/>
      <c r="H167" s="10"/>
    </row>
    <row r="168" spans="6:8" x14ac:dyDescent="0.2">
      <c r="F168" s="10"/>
      <c r="G168" s="10"/>
      <c r="H168" s="10"/>
    </row>
    <row r="169" spans="6:8" x14ac:dyDescent="0.2">
      <c r="F169" s="10"/>
      <c r="G169" s="10"/>
      <c r="H169" s="10"/>
    </row>
    <row r="170" spans="6:8" x14ac:dyDescent="0.2">
      <c r="F170" s="10"/>
      <c r="G170" s="10"/>
      <c r="H170" s="10"/>
    </row>
    <row r="171" spans="6:8" x14ac:dyDescent="0.2">
      <c r="F171" s="10"/>
      <c r="G171" s="10"/>
      <c r="H171" s="10"/>
    </row>
    <row r="172" spans="6:8" x14ac:dyDescent="0.2">
      <c r="F172" s="10"/>
      <c r="G172" s="10"/>
      <c r="H172" s="10"/>
    </row>
    <row r="173" spans="6:8" x14ac:dyDescent="0.2">
      <c r="F173" s="10"/>
      <c r="G173" s="10"/>
      <c r="H173" s="10"/>
    </row>
    <row r="174" spans="6:8" x14ac:dyDescent="0.2">
      <c r="F174" s="10"/>
      <c r="G174" s="10"/>
      <c r="H174" s="10"/>
    </row>
    <row r="175" spans="6:8" x14ac:dyDescent="0.2">
      <c r="F175" s="10"/>
      <c r="G175" s="10"/>
      <c r="H175" s="10"/>
    </row>
    <row r="176" spans="6:8" x14ac:dyDescent="0.2">
      <c r="F176" s="10"/>
      <c r="G176" s="10"/>
      <c r="H176" s="10"/>
    </row>
    <row r="177" spans="6:8" x14ac:dyDescent="0.2">
      <c r="F177" s="10"/>
      <c r="G177" s="10"/>
      <c r="H177" s="10"/>
    </row>
    <row r="178" spans="6:8" x14ac:dyDescent="0.2">
      <c r="F178" s="10"/>
      <c r="G178" s="10"/>
      <c r="H178" s="10"/>
    </row>
    <row r="179" spans="6:8" x14ac:dyDescent="0.2">
      <c r="F179" s="10"/>
      <c r="G179" s="10"/>
      <c r="H179" s="10"/>
    </row>
    <row r="180" spans="6:8" x14ac:dyDescent="0.2">
      <c r="F180" s="10"/>
      <c r="G180" s="10"/>
      <c r="H180" s="10"/>
    </row>
    <row r="181" spans="6:8" x14ac:dyDescent="0.2">
      <c r="F181" s="10"/>
      <c r="G181" s="10"/>
      <c r="H181" s="10"/>
    </row>
    <row r="182" spans="6:8" x14ac:dyDescent="0.2">
      <c r="F182" s="10"/>
      <c r="G182" s="10"/>
      <c r="H182" s="10"/>
    </row>
    <row r="183" spans="6:8" x14ac:dyDescent="0.2">
      <c r="F183" s="10"/>
      <c r="G183" s="10"/>
      <c r="H183" s="10"/>
    </row>
    <row r="184" spans="6:8" x14ac:dyDescent="0.2">
      <c r="F184" s="10"/>
      <c r="G184" s="10"/>
      <c r="H184" s="10"/>
    </row>
    <row r="185" spans="6:8" x14ac:dyDescent="0.2">
      <c r="F185" s="10"/>
      <c r="G185" s="10"/>
      <c r="H185" s="10"/>
    </row>
    <row r="186" spans="6:8" x14ac:dyDescent="0.2">
      <c r="F186" s="10"/>
      <c r="G186" s="10"/>
      <c r="H186" s="10"/>
    </row>
    <row r="187" spans="6:8" x14ac:dyDescent="0.2">
      <c r="F187" s="10"/>
      <c r="G187" s="10"/>
      <c r="H187" s="10"/>
    </row>
    <row r="188" spans="6:8" x14ac:dyDescent="0.2">
      <c r="F188" s="10"/>
      <c r="G188" s="10"/>
      <c r="H188" s="10"/>
    </row>
    <row r="189" spans="6:8" x14ac:dyDescent="0.2">
      <c r="F189" s="10"/>
      <c r="G189" s="10"/>
      <c r="H189" s="10"/>
    </row>
    <row r="190" spans="6:8" x14ac:dyDescent="0.2">
      <c r="F190" s="10"/>
      <c r="G190" s="10"/>
      <c r="H190" s="10"/>
    </row>
    <row r="191" spans="6:8" x14ac:dyDescent="0.2">
      <c r="F191" s="10"/>
      <c r="G191" s="10"/>
      <c r="H191" s="10"/>
    </row>
    <row r="192" spans="6:8" x14ac:dyDescent="0.2">
      <c r="F192" s="10"/>
      <c r="G192" s="10"/>
      <c r="H192" s="10"/>
    </row>
    <row r="193" spans="6:8" x14ac:dyDescent="0.2">
      <c r="F193" s="10"/>
      <c r="G193" s="10"/>
      <c r="H193" s="10"/>
    </row>
    <row r="194" spans="6:8" x14ac:dyDescent="0.2">
      <c r="F194" s="10"/>
      <c r="G194" s="10"/>
      <c r="H194" s="10"/>
    </row>
    <row r="195" spans="6:8" x14ac:dyDescent="0.2">
      <c r="F195" s="10"/>
      <c r="G195" s="10"/>
      <c r="H195" s="10"/>
    </row>
    <row r="196" spans="6:8" x14ac:dyDescent="0.2">
      <c r="F196" s="10"/>
      <c r="G196" s="10"/>
      <c r="H196" s="10"/>
    </row>
    <row r="197" spans="6:8" x14ac:dyDescent="0.2">
      <c r="F197" s="10"/>
      <c r="G197" s="10"/>
      <c r="H197" s="10"/>
    </row>
    <row r="198" spans="6:8" x14ac:dyDescent="0.2">
      <c r="F198" s="10"/>
      <c r="G198" s="10"/>
      <c r="H198" s="10"/>
    </row>
    <row r="199" spans="6:8" x14ac:dyDescent="0.2">
      <c r="F199" s="10"/>
      <c r="G199" s="10"/>
      <c r="H199" s="10"/>
    </row>
    <row r="200" spans="6:8" x14ac:dyDescent="0.2">
      <c r="F200" s="10"/>
      <c r="G200" s="10"/>
      <c r="H200" s="10"/>
    </row>
    <row r="201" spans="6:8" x14ac:dyDescent="0.2">
      <c r="F201" s="10"/>
      <c r="G201" s="10"/>
      <c r="H201" s="10"/>
    </row>
    <row r="202" spans="6:8" x14ac:dyDescent="0.2">
      <c r="F202" s="10"/>
      <c r="G202" s="10"/>
      <c r="H202" s="10"/>
    </row>
    <row r="203" spans="6:8" x14ac:dyDescent="0.2">
      <c r="F203" s="10"/>
      <c r="G203" s="10"/>
      <c r="H203" s="10"/>
    </row>
    <row r="204" spans="6:8" x14ac:dyDescent="0.2">
      <c r="F204" s="10"/>
      <c r="G204" s="10"/>
      <c r="H204" s="10"/>
    </row>
    <row r="205" spans="6:8" x14ac:dyDescent="0.2">
      <c r="F205" s="10"/>
      <c r="G205" s="10"/>
      <c r="H205" s="10"/>
    </row>
    <row r="206" spans="6:8" x14ac:dyDescent="0.2">
      <c r="F206" s="10"/>
      <c r="G206" s="10"/>
      <c r="H206" s="10"/>
    </row>
    <row r="207" spans="6:8" x14ac:dyDescent="0.2">
      <c r="F207" s="10"/>
      <c r="G207" s="10"/>
      <c r="H207" s="10"/>
    </row>
    <row r="208" spans="6:8" x14ac:dyDescent="0.2">
      <c r="F208" s="10"/>
      <c r="G208" s="10"/>
      <c r="H208" s="10"/>
    </row>
    <row r="209" spans="6:8" x14ac:dyDescent="0.2">
      <c r="F209" s="10"/>
      <c r="G209" s="10"/>
      <c r="H209" s="10"/>
    </row>
    <row r="210" spans="6:8" x14ac:dyDescent="0.2">
      <c r="F210" s="10"/>
      <c r="G210" s="10"/>
      <c r="H210" s="10"/>
    </row>
    <row r="211" spans="6:8" x14ac:dyDescent="0.2">
      <c r="F211" s="10"/>
      <c r="G211" s="10"/>
      <c r="H211" s="10"/>
    </row>
    <row r="212" spans="6:8" x14ac:dyDescent="0.2">
      <c r="F212" s="10"/>
      <c r="G212" s="10"/>
      <c r="H212" s="10"/>
    </row>
    <row r="213" spans="6:8" x14ac:dyDescent="0.2">
      <c r="F213" s="10"/>
      <c r="G213" s="10"/>
      <c r="H213" s="10"/>
    </row>
    <row r="214" spans="6:8" x14ac:dyDescent="0.2">
      <c r="F214" s="10"/>
      <c r="G214" s="10"/>
      <c r="H214" s="10"/>
    </row>
    <row r="215" spans="6:8" x14ac:dyDescent="0.2">
      <c r="F215" s="10"/>
      <c r="G215" s="10"/>
      <c r="H215" s="10"/>
    </row>
    <row r="216" spans="6:8" x14ac:dyDescent="0.2">
      <c r="F216" s="10"/>
      <c r="G216" s="10"/>
      <c r="H216" s="10"/>
    </row>
    <row r="217" spans="6:8" x14ac:dyDescent="0.2">
      <c r="F217" s="10"/>
      <c r="G217" s="10"/>
      <c r="H217" s="10"/>
    </row>
    <row r="218" spans="6:8" x14ac:dyDescent="0.2">
      <c r="F218" s="10"/>
      <c r="G218" s="10"/>
      <c r="H218" s="10"/>
    </row>
    <row r="219" spans="6:8" x14ac:dyDescent="0.2">
      <c r="F219" s="10"/>
      <c r="G219" s="10"/>
      <c r="H219" s="10"/>
    </row>
    <row r="220" spans="6:8" x14ac:dyDescent="0.2">
      <c r="F220" s="10"/>
      <c r="G220" s="10"/>
      <c r="H220" s="10"/>
    </row>
    <row r="221" spans="6:8" x14ac:dyDescent="0.2">
      <c r="F221" s="10"/>
      <c r="G221" s="10"/>
      <c r="H221" s="10"/>
    </row>
    <row r="222" spans="6:8" x14ac:dyDescent="0.2">
      <c r="F222" s="10"/>
      <c r="G222" s="10"/>
      <c r="H222" s="10"/>
    </row>
    <row r="223" spans="6:8" x14ac:dyDescent="0.2">
      <c r="F223" s="10"/>
      <c r="G223" s="10"/>
      <c r="H223" s="10"/>
    </row>
    <row r="224" spans="6:8" x14ac:dyDescent="0.2">
      <c r="F224" s="10"/>
      <c r="G224" s="10"/>
      <c r="H224" s="10"/>
    </row>
    <row r="225" spans="6:8" x14ac:dyDescent="0.2">
      <c r="F225" s="10"/>
      <c r="G225" s="10"/>
      <c r="H225" s="10"/>
    </row>
    <row r="226" spans="6:8" x14ac:dyDescent="0.2">
      <c r="F226" s="10"/>
      <c r="G226" s="10"/>
      <c r="H226" s="10"/>
    </row>
    <row r="227" spans="6:8" x14ac:dyDescent="0.2">
      <c r="F227" s="10"/>
      <c r="G227" s="10"/>
      <c r="H227" s="10"/>
    </row>
  </sheetData>
  <sheetProtection selectLockedCells="1" selectUnlockedCells="1"/>
  <mergeCells count="72">
    <mergeCell ref="A20:C20"/>
    <mergeCell ref="A10:C10"/>
    <mergeCell ref="A21:C21"/>
    <mergeCell ref="A1:I1"/>
    <mergeCell ref="A2:F2"/>
    <mergeCell ref="G2:I2"/>
    <mergeCell ref="A3:I3"/>
    <mergeCell ref="A4:I4"/>
    <mergeCell ref="A6:I6"/>
    <mergeCell ref="A7:C9"/>
    <mergeCell ref="D7:D9"/>
    <mergeCell ref="F7:I7"/>
    <mergeCell ref="I8:I9"/>
    <mergeCell ref="A15:C15"/>
    <mergeCell ref="A16:C16"/>
    <mergeCell ref="A17:C17"/>
    <mergeCell ref="A18:C18"/>
    <mergeCell ref="A19:C19"/>
    <mergeCell ref="K9:L9"/>
    <mergeCell ref="A11:C11"/>
    <mergeCell ref="A12:C12"/>
    <mergeCell ref="A13:C13"/>
    <mergeCell ref="A14:C14"/>
    <mergeCell ref="E7:E9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71:C71"/>
    <mergeCell ref="A60:C60"/>
    <mergeCell ref="A61:C61"/>
    <mergeCell ref="A62:C62"/>
    <mergeCell ref="A63:C63"/>
    <mergeCell ref="A64:C64"/>
    <mergeCell ref="A65:H66"/>
    <mergeCell ref="A23:C23"/>
    <mergeCell ref="A22:C22"/>
    <mergeCell ref="N9:P9"/>
    <mergeCell ref="N18:P18"/>
    <mergeCell ref="I65:I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0"/>
  <sheetViews>
    <sheetView zoomScaleNormal="100" workbookViewId="0">
      <selection activeCell="E15" sqref="E15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88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2.85546875" style="88" customWidth="1"/>
    <col min="11" max="11" width="9.85546875" bestFit="1" customWidth="1"/>
    <col min="14" max="14" width="10.85546875" customWidth="1"/>
    <col min="15" max="15" width="13.85546875" customWidth="1"/>
    <col min="16" max="16" width="14.140625" customWidth="1"/>
    <col min="17" max="17" width="14.85546875" customWidth="1"/>
    <col min="18" max="18" width="14.140625" customWidth="1"/>
  </cols>
  <sheetData>
    <row r="1" spans="1:18" s="52" customFormat="1" x14ac:dyDescent="0.2">
      <c r="A1" s="183" t="str">
        <f>'Cumulative Budget'!A1:I1</f>
        <v xml:space="preserve">PI Name: </v>
      </c>
      <c r="B1" s="183"/>
      <c r="C1" s="183"/>
      <c r="D1" s="183"/>
      <c r="E1" s="183"/>
      <c r="F1" s="183"/>
      <c r="G1" s="183"/>
      <c r="H1" s="183"/>
      <c r="I1" s="183"/>
    </row>
    <row r="2" spans="1:18" s="52" customFormat="1" x14ac:dyDescent="0.2">
      <c r="A2" s="183" t="str">
        <f>'Cumulative Budget'!A2:F2</f>
        <v xml:space="preserve">Agency: </v>
      </c>
      <c r="B2" s="183"/>
      <c r="C2" s="183"/>
      <c r="D2" s="183"/>
      <c r="E2" s="183"/>
      <c r="F2" s="183"/>
      <c r="G2" s="183" t="str">
        <f>'Cumulative Budget'!G2:I2</f>
        <v>Program:</v>
      </c>
      <c r="H2" s="183"/>
      <c r="I2" s="183"/>
    </row>
    <row r="3" spans="1:18" s="52" customFormat="1" ht="12.75" customHeight="1" x14ac:dyDescent="0.2">
      <c r="A3" s="184" t="str">
        <f>'Cumulative Budget'!A3:I3</f>
        <v xml:space="preserve">Proposal Title: 
</v>
      </c>
      <c r="B3" s="184"/>
      <c r="C3" s="184"/>
      <c r="D3" s="184"/>
      <c r="E3" s="184"/>
      <c r="F3" s="184"/>
      <c r="G3" s="184"/>
      <c r="H3" s="184"/>
      <c r="I3" s="184"/>
    </row>
    <row r="4" spans="1:18" s="52" customFormat="1" ht="12.75" customHeight="1" x14ac:dyDescent="0.2">
      <c r="A4" s="184" t="str">
        <f>'Cumulative Budget'!A4:I4</f>
        <v>Project Dates:</v>
      </c>
      <c r="B4" s="184"/>
      <c r="C4" s="184"/>
      <c r="D4" s="184"/>
      <c r="E4" s="184"/>
      <c r="F4" s="184"/>
      <c r="G4" s="184"/>
      <c r="H4" s="184"/>
      <c r="I4" s="184"/>
    </row>
    <row r="5" spans="1:18" s="52" customFormat="1" x14ac:dyDescent="0.2">
      <c r="F5" s="124"/>
      <c r="H5" s="124"/>
    </row>
    <row r="6" spans="1:18" s="123" customFormat="1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</row>
    <row r="7" spans="1:18" s="123" customFormat="1" x14ac:dyDescent="0.2">
      <c r="A7" s="185" t="s">
        <v>1</v>
      </c>
      <c r="B7" s="185"/>
      <c r="C7" s="185"/>
      <c r="D7" s="139" t="s">
        <v>76</v>
      </c>
      <c r="E7" s="139" t="s">
        <v>75</v>
      </c>
      <c r="F7" s="185" t="s">
        <v>2</v>
      </c>
      <c r="G7" s="185"/>
      <c r="H7" s="185"/>
      <c r="I7" s="185"/>
      <c r="K7" s="71"/>
      <c r="L7" s="71"/>
    </row>
    <row r="8" spans="1:18" s="123" customFormat="1" x14ac:dyDescent="0.2">
      <c r="A8" s="185"/>
      <c r="B8" s="185"/>
      <c r="C8" s="185"/>
      <c r="D8" s="140"/>
      <c r="E8" s="140"/>
      <c r="F8" s="125" t="s">
        <v>3</v>
      </c>
      <c r="G8" s="126" t="s">
        <v>4</v>
      </c>
      <c r="H8" s="125" t="s">
        <v>5</v>
      </c>
      <c r="I8" s="185" t="s">
        <v>6</v>
      </c>
      <c r="K8" s="71"/>
      <c r="L8" s="71"/>
    </row>
    <row r="9" spans="1:18" s="123" customFormat="1" x14ac:dyDescent="0.2">
      <c r="A9" s="185"/>
      <c r="B9" s="185"/>
      <c r="C9" s="185"/>
      <c r="D9" s="141"/>
      <c r="E9" s="141"/>
      <c r="F9" s="127" t="s">
        <v>49</v>
      </c>
      <c r="G9" s="128" t="s">
        <v>49</v>
      </c>
      <c r="H9" s="127" t="s">
        <v>49</v>
      </c>
      <c r="I9" s="185"/>
      <c r="K9" s="174"/>
      <c r="L9" s="174"/>
      <c r="N9" s="193" t="s">
        <v>59</v>
      </c>
      <c r="O9" s="193"/>
      <c r="P9" s="193"/>
    </row>
    <row r="10" spans="1:18" x14ac:dyDescent="0.2">
      <c r="A10" s="155" t="s">
        <v>7</v>
      </c>
      <c r="B10" s="156"/>
      <c r="C10" s="157"/>
      <c r="D10" s="1"/>
      <c r="E10" s="1"/>
      <c r="F10" s="19"/>
      <c r="G10" s="2"/>
      <c r="H10" s="19"/>
      <c r="I10" s="2"/>
      <c r="K10" s="24" t="s">
        <v>42</v>
      </c>
      <c r="L10" s="24" t="s">
        <v>43</v>
      </c>
      <c r="N10" s="67" t="s">
        <v>3</v>
      </c>
      <c r="O10" s="68" t="s">
        <v>4</v>
      </c>
      <c r="P10" s="69" t="s">
        <v>5</v>
      </c>
      <c r="Q10" s="52"/>
      <c r="R10" s="52"/>
    </row>
    <row r="11" spans="1:18" x14ac:dyDescent="0.2">
      <c r="A11" s="136"/>
      <c r="B11" s="137"/>
      <c r="C11" s="138"/>
      <c r="D11" s="45"/>
      <c r="E11" s="118"/>
      <c r="F11" s="28">
        <f t="shared" ref="F11:F16" si="0">ROUND(K11/L11*D11,0)</f>
        <v>0</v>
      </c>
      <c r="G11" s="29">
        <f t="shared" ref="G11" si="1">ROUND(F11*1.035,0)</f>
        <v>0</v>
      </c>
      <c r="H11" s="28">
        <f t="shared" ref="H11" si="2">ROUND(G11*1.035,0)</f>
        <v>0</v>
      </c>
      <c r="I11" s="29">
        <f t="shared" ref="I11:I16" si="3">ROUND(SUM(F11:H11),0)</f>
        <v>0</v>
      </c>
      <c r="K11" s="25">
        <v>0</v>
      </c>
      <c r="L11" s="24">
        <v>9</v>
      </c>
      <c r="N11" s="58">
        <f>SUM(K11)</f>
        <v>0</v>
      </c>
      <c r="O11" s="59">
        <f>K11*1.035</f>
        <v>0</v>
      </c>
      <c r="P11" s="60">
        <f>O11*1.035</f>
        <v>0</v>
      </c>
      <c r="Q11" s="55"/>
      <c r="R11" s="55"/>
    </row>
    <row r="12" spans="1:18" x14ac:dyDescent="0.2">
      <c r="A12" s="136"/>
      <c r="B12" s="137"/>
      <c r="C12" s="138"/>
      <c r="D12" s="45"/>
      <c r="E12" s="118"/>
      <c r="F12" s="28">
        <f t="shared" si="0"/>
        <v>0</v>
      </c>
      <c r="G12" s="29">
        <f t="shared" ref="G12:H16" si="4">ROUND(F12*1.035,0)</f>
        <v>0</v>
      </c>
      <c r="H12" s="28">
        <f t="shared" si="4"/>
        <v>0</v>
      </c>
      <c r="I12" s="29">
        <f t="shared" si="3"/>
        <v>0</v>
      </c>
      <c r="K12" s="25">
        <v>0</v>
      </c>
      <c r="L12" s="24">
        <v>9</v>
      </c>
      <c r="N12" s="58">
        <f t="shared" ref="N12:N16" si="5">SUM(K12)</f>
        <v>0</v>
      </c>
      <c r="O12" s="59">
        <f t="shared" ref="O12:O16" si="6">K12*1.035</f>
        <v>0</v>
      </c>
      <c r="P12" s="60">
        <f t="shared" ref="P12:P16" si="7">O12*1.035</f>
        <v>0</v>
      </c>
      <c r="Q12" s="55"/>
      <c r="R12" s="55"/>
    </row>
    <row r="13" spans="1:18" x14ac:dyDescent="0.2">
      <c r="A13" s="136"/>
      <c r="B13" s="137"/>
      <c r="C13" s="138"/>
      <c r="D13" s="45"/>
      <c r="E13" s="118"/>
      <c r="F13" s="28">
        <f t="shared" si="0"/>
        <v>0</v>
      </c>
      <c r="G13" s="29">
        <f t="shared" si="4"/>
        <v>0</v>
      </c>
      <c r="H13" s="28">
        <f t="shared" si="4"/>
        <v>0</v>
      </c>
      <c r="I13" s="29">
        <f t="shared" si="3"/>
        <v>0</v>
      </c>
      <c r="K13" s="25">
        <v>0</v>
      </c>
      <c r="L13" s="24">
        <v>9</v>
      </c>
      <c r="N13" s="58">
        <f t="shared" si="5"/>
        <v>0</v>
      </c>
      <c r="O13" s="59">
        <f t="shared" si="6"/>
        <v>0</v>
      </c>
      <c r="P13" s="60">
        <f t="shared" si="7"/>
        <v>0</v>
      </c>
      <c r="Q13" s="55"/>
      <c r="R13" s="55"/>
    </row>
    <row r="14" spans="1:18" x14ac:dyDescent="0.2">
      <c r="A14" s="136" t="str">
        <f>'Cumulative Budget'!A14:C14</f>
        <v>Dr. XXX (CoPI3)</v>
      </c>
      <c r="B14" s="137"/>
      <c r="C14" s="138"/>
      <c r="D14" s="118">
        <f t="shared" ref="D14" si="8">E14*L14</f>
        <v>0</v>
      </c>
      <c r="E14" s="129">
        <v>0</v>
      </c>
      <c r="F14" s="28">
        <f t="shared" si="0"/>
        <v>0</v>
      </c>
      <c r="G14" s="29">
        <f t="shared" si="4"/>
        <v>0</v>
      </c>
      <c r="H14" s="28">
        <f t="shared" si="4"/>
        <v>0</v>
      </c>
      <c r="I14" s="29">
        <f t="shared" si="3"/>
        <v>0</v>
      </c>
      <c r="K14" s="25">
        <v>0</v>
      </c>
      <c r="L14" s="24">
        <v>9</v>
      </c>
      <c r="N14" s="58">
        <f t="shared" si="5"/>
        <v>0</v>
      </c>
      <c r="O14" s="59">
        <f t="shared" si="6"/>
        <v>0</v>
      </c>
      <c r="P14" s="60">
        <f t="shared" si="7"/>
        <v>0</v>
      </c>
      <c r="Q14" s="55"/>
      <c r="R14" s="55"/>
    </row>
    <row r="15" spans="1:18" x14ac:dyDescent="0.2">
      <c r="A15" s="136"/>
      <c r="B15" s="137"/>
      <c r="C15" s="138"/>
      <c r="D15" s="45"/>
      <c r="E15" s="118"/>
      <c r="F15" s="28">
        <f t="shared" si="0"/>
        <v>0</v>
      </c>
      <c r="G15" s="29">
        <f t="shared" si="4"/>
        <v>0</v>
      </c>
      <c r="H15" s="28">
        <f t="shared" si="4"/>
        <v>0</v>
      </c>
      <c r="I15" s="29">
        <f t="shared" si="3"/>
        <v>0</v>
      </c>
      <c r="K15" s="25">
        <v>0</v>
      </c>
      <c r="L15" s="24">
        <v>9</v>
      </c>
      <c r="N15" s="58">
        <f t="shared" si="5"/>
        <v>0</v>
      </c>
      <c r="O15" s="59">
        <f t="shared" si="6"/>
        <v>0</v>
      </c>
      <c r="P15" s="60">
        <f t="shared" si="7"/>
        <v>0</v>
      </c>
      <c r="Q15" s="55"/>
      <c r="R15" s="55"/>
    </row>
    <row r="16" spans="1:18" x14ac:dyDescent="0.2">
      <c r="A16" s="136"/>
      <c r="B16" s="137"/>
      <c r="C16" s="138"/>
      <c r="D16" s="45"/>
      <c r="E16" s="118"/>
      <c r="F16" s="28">
        <f t="shared" si="0"/>
        <v>0</v>
      </c>
      <c r="G16" s="29">
        <f t="shared" si="4"/>
        <v>0</v>
      </c>
      <c r="H16" s="28">
        <f t="shared" si="4"/>
        <v>0</v>
      </c>
      <c r="I16" s="29">
        <f t="shared" si="3"/>
        <v>0</v>
      </c>
      <c r="K16" s="25">
        <v>0</v>
      </c>
      <c r="L16" s="24">
        <v>9</v>
      </c>
      <c r="N16" s="61">
        <f t="shared" si="5"/>
        <v>0</v>
      </c>
      <c r="O16" s="62">
        <f t="shared" si="6"/>
        <v>0</v>
      </c>
      <c r="P16" s="63">
        <f t="shared" si="7"/>
        <v>0</v>
      </c>
      <c r="Q16" s="55"/>
      <c r="R16" s="55"/>
    </row>
    <row r="17" spans="1:18" x14ac:dyDescent="0.2">
      <c r="A17" s="149"/>
      <c r="B17" s="150"/>
      <c r="C17" s="151"/>
      <c r="D17" s="45"/>
      <c r="E17" s="118"/>
      <c r="F17" s="28"/>
      <c r="G17" s="29"/>
      <c r="H17" s="28"/>
      <c r="I17" s="29"/>
      <c r="K17" s="3"/>
      <c r="L17" s="3"/>
    </row>
    <row r="18" spans="1:18" x14ac:dyDescent="0.2">
      <c r="A18" s="152" t="s">
        <v>36</v>
      </c>
      <c r="B18" s="153"/>
      <c r="C18" s="154"/>
      <c r="D18" s="9"/>
      <c r="E18" s="9"/>
      <c r="F18" s="28">
        <f>ROUND(SUM(F11:F17),0)</f>
        <v>0</v>
      </c>
      <c r="G18" s="29">
        <f>ROUND(SUM(G11:G17),0)</f>
        <v>0</v>
      </c>
      <c r="H18" s="28">
        <f>ROUND(SUM(H11:H17),0)</f>
        <v>0</v>
      </c>
      <c r="I18" s="29">
        <f>ROUND(SUM(F18:H18),0)</f>
        <v>0</v>
      </c>
      <c r="K18" s="3"/>
      <c r="L18" s="3"/>
      <c r="N18" s="190" t="s">
        <v>60</v>
      </c>
      <c r="O18" s="191"/>
      <c r="P18" s="192"/>
      <c r="Q18" s="53"/>
      <c r="R18" s="53"/>
    </row>
    <row r="19" spans="1:18" x14ac:dyDescent="0.2">
      <c r="A19" s="155" t="s">
        <v>34</v>
      </c>
      <c r="B19" s="156"/>
      <c r="C19" s="157"/>
      <c r="D19" s="1"/>
      <c r="E19" s="1"/>
      <c r="F19" s="28"/>
      <c r="G19" s="29"/>
      <c r="H19" s="28"/>
      <c r="I19" s="29"/>
      <c r="K19" s="90" t="s">
        <v>66</v>
      </c>
      <c r="L19" s="90" t="s">
        <v>67</v>
      </c>
      <c r="N19" s="70" t="s">
        <v>3</v>
      </c>
      <c r="O19" s="71" t="s">
        <v>4</v>
      </c>
      <c r="P19" s="72" t="s">
        <v>5</v>
      </c>
      <c r="Q19" s="52"/>
      <c r="R19" s="52"/>
    </row>
    <row r="20" spans="1:18" x14ac:dyDescent="0.2">
      <c r="A20" s="132" t="s">
        <v>39</v>
      </c>
      <c r="B20" s="133"/>
      <c r="C20" s="134"/>
      <c r="D20" s="17">
        <v>0</v>
      </c>
      <c r="E20" s="17"/>
      <c r="F20" s="93">
        <f>ROUND(D20*K20,0)</f>
        <v>0</v>
      </c>
      <c r="G20" s="94">
        <f>ROUND(F20*1.03,0)</f>
        <v>0</v>
      </c>
      <c r="H20" s="28">
        <f>ROUND(G20*1.03,0)</f>
        <v>0</v>
      </c>
      <c r="I20" s="29">
        <f t="shared" ref="I20:I31" si="9">ROUND(SUM(F20:H20),0)</f>
        <v>0</v>
      </c>
      <c r="K20" s="91">
        <v>50000</v>
      </c>
      <c r="L20" s="92">
        <v>0.22</v>
      </c>
      <c r="N20" s="200" t="e">
        <f>F11/K11</f>
        <v>#DIV/0!</v>
      </c>
      <c r="O20" s="201" t="e">
        <f>G11/O11</f>
        <v>#DIV/0!</v>
      </c>
      <c r="P20" s="202" t="e">
        <f>H11/P11</f>
        <v>#DIV/0!</v>
      </c>
    </row>
    <row r="21" spans="1:18" x14ac:dyDescent="0.2">
      <c r="A21" s="194" t="s">
        <v>63</v>
      </c>
      <c r="B21" s="195"/>
      <c r="C21" s="196"/>
      <c r="D21" s="95">
        <v>0</v>
      </c>
      <c r="E21" s="95"/>
      <c r="F21" s="93">
        <f>ROUND(D21*K21,0)</f>
        <v>0</v>
      </c>
      <c r="G21" s="94">
        <f t="shared" ref="G21:H24" si="10">ROUND(F21*1.03,0)</f>
        <v>0</v>
      </c>
      <c r="H21" s="28">
        <f t="shared" si="10"/>
        <v>0</v>
      </c>
      <c r="I21" s="29">
        <f t="shared" si="9"/>
        <v>0</v>
      </c>
      <c r="K21" s="91">
        <v>24000</v>
      </c>
      <c r="L21" s="49"/>
      <c r="N21" s="200" t="e">
        <f t="shared" ref="N21:N22" si="11">F12/K12</f>
        <v>#DIV/0!</v>
      </c>
      <c r="O21" s="201" t="e">
        <f t="shared" ref="O21:P22" si="12">G12/O12</f>
        <v>#DIV/0!</v>
      </c>
      <c r="P21" s="202" t="e">
        <f t="shared" si="12"/>
        <v>#DIV/0!</v>
      </c>
    </row>
    <row r="22" spans="1:18" x14ac:dyDescent="0.2">
      <c r="A22" s="194" t="s">
        <v>64</v>
      </c>
      <c r="B22" s="195"/>
      <c r="C22" s="196"/>
      <c r="D22" s="95">
        <v>0</v>
      </c>
      <c r="E22" s="95"/>
      <c r="F22" s="93">
        <v>0</v>
      </c>
      <c r="G22" s="94">
        <f t="shared" si="10"/>
        <v>0</v>
      </c>
      <c r="H22" s="28">
        <f t="shared" si="10"/>
        <v>0</v>
      </c>
      <c r="I22" s="29">
        <f t="shared" si="9"/>
        <v>0</v>
      </c>
      <c r="K22" s="91">
        <v>0</v>
      </c>
      <c r="L22" s="49"/>
      <c r="N22" s="200" t="e">
        <f t="shared" si="11"/>
        <v>#DIV/0!</v>
      </c>
      <c r="O22" s="201" t="e">
        <f t="shared" si="12"/>
        <v>#DIV/0!</v>
      </c>
      <c r="P22" s="202" t="e">
        <f t="shared" si="12"/>
        <v>#DIV/0!</v>
      </c>
    </row>
    <row r="23" spans="1:18" s="86" customFormat="1" x14ac:dyDescent="0.2">
      <c r="A23" s="194" t="s">
        <v>65</v>
      </c>
      <c r="B23" s="195"/>
      <c r="C23" s="196"/>
      <c r="D23" s="95">
        <v>0</v>
      </c>
      <c r="E23" s="95"/>
      <c r="F23" s="93">
        <v>0</v>
      </c>
      <c r="G23" s="94">
        <f t="shared" si="10"/>
        <v>0</v>
      </c>
      <c r="H23" s="28">
        <f t="shared" si="10"/>
        <v>0</v>
      </c>
      <c r="I23" s="29">
        <f t="shared" si="9"/>
        <v>0</v>
      </c>
      <c r="K23" s="91">
        <v>0</v>
      </c>
      <c r="L23" s="49"/>
      <c r="N23" s="200" t="e">
        <f>F14/K14</f>
        <v>#DIV/0!</v>
      </c>
      <c r="O23" s="201" t="e">
        <f t="shared" ref="O23:P25" si="13">G14/O14</f>
        <v>#DIV/0!</v>
      </c>
      <c r="P23" s="202" t="e">
        <f t="shared" si="13"/>
        <v>#DIV/0!</v>
      </c>
    </row>
    <row r="24" spans="1:18" x14ac:dyDescent="0.2">
      <c r="A24" s="194" t="s">
        <v>57</v>
      </c>
      <c r="B24" s="195"/>
      <c r="C24" s="196"/>
      <c r="D24" s="96">
        <v>0</v>
      </c>
      <c r="E24" s="96"/>
      <c r="F24" s="28">
        <v>0</v>
      </c>
      <c r="G24" s="29">
        <f t="shared" si="10"/>
        <v>0</v>
      </c>
      <c r="H24" s="28">
        <f t="shared" si="10"/>
        <v>0</v>
      </c>
      <c r="I24" s="29">
        <f t="shared" si="9"/>
        <v>0</v>
      </c>
      <c r="K24" s="91">
        <v>0</v>
      </c>
      <c r="L24" s="49"/>
      <c r="N24" s="200" t="e">
        <f>F15/K15</f>
        <v>#DIV/0!</v>
      </c>
      <c r="O24" s="201" t="e">
        <f t="shared" si="13"/>
        <v>#DIV/0!</v>
      </c>
      <c r="P24" s="202" t="e">
        <f t="shared" si="13"/>
        <v>#DIV/0!</v>
      </c>
    </row>
    <row r="25" spans="1:18" x14ac:dyDescent="0.2">
      <c r="A25" s="149"/>
      <c r="B25" s="150"/>
      <c r="C25" s="151"/>
      <c r="D25" s="77"/>
      <c r="E25" s="118"/>
      <c r="F25" s="28"/>
      <c r="G25" s="29"/>
      <c r="H25" s="28"/>
      <c r="I25" s="29"/>
      <c r="K25" s="3"/>
      <c r="L25" s="3"/>
      <c r="N25" s="203" t="e">
        <f>F16/K16</f>
        <v>#DIV/0!</v>
      </c>
      <c r="O25" s="204" t="e">
        <f t="shared" si="13"/>
        <v>#DIV/0!</v>
      </c>
      <c r="P25" s="205" t="e">
        <f t="shared" si="13"/>
        <v>#DIV/0!</v>
      </c>
    </row>
    <row r="26" spans="1:18" x14ac:dyDescent="0.2">
      <c r="A26" s="194" t="s">
        <v>68</v>
      </c>
      <c r="B26" s="195"/>
      <c r="C26" s="196"/>
      <c r="D26" s="96"/>
      <c r="E26" s="96"/>
      <c r="F26" s="28">
        <f>ROUND(SUM(F20:F25),0)</f>
        <v>0</v>
      </c>
      <c r="G26" s="29">
        <f>ROUND(SUM(G20:G25),0)</f>
        <v>0</v>
      </c>
      <c r="H26" s="28">
        <f>ROUND(SUM(H20:H25),0)</f>
        <v>0</v>
      </c>
      <c r="I26" s="29">
        <f t="shared" si="9"/>
        <v>0</v>
      </c>
      <c r="K26" s="3"/>
      <c r="L26" s="3"/>
    </row>
    <row r="27" spans="1:18" x14ac:dyDescent="0.2">
      <c r="A27" s="146" t="s">
        <v>35</v>
      </c>
      <c r="B27" s="147"/>
      <c r="C27" s="148"/>
      <c r="D27" s="81"/>
      <c r="E27" s="122"/>
      <c r="F27" s="28"/>
      <c r="G27" s="29"/>
      <c r="H27" s="28"/>
      <c r="I27" s="29">
        <f t="shared" si="9"/>
        <v>0</v>
      </c>
      <c r="K27" s="3"/>
      <c r="L27" s="3"/>
    </row>
    <row r="28" spans="1:18" x14ac:dyDescent="0.2">
      <c r="A28" s="149" t="s">
        <v>38</v>
      </c>
      <c r="B28" s="150"/>
      <c r="C28" s="151"/>
      <c r="D28" s="110">
        <v>0.31</v>
      </c>
      <c r="E28" s="110"/>
      <c r="F28" s="28">
        <f>ROUND(F18*$D$28,0)</f>
        <v>0</v>
      </c>
      <c r="G28" s="30">
        <f>ROUND(G18*$D$28,0)</f>
        <v>0</v>
      </c>
      <c r="H28" s="28">
        <f>ROUND(H18*$D$28,0)</f>
        <v>0</v>
      </c>
      <c r="I28" s="29">
        <f t="shared" si="9"/>
        <v>0</v>
      </c>
      <c r="K28" s="3"/>
      <c r="L28" s="3"/>
    </row>
    <row r="29" spans="1:18" x14ac:dyDescent="0.2">
      <c r="A29" s="186" t="s">
        <v>39</v>
      </c>
      <c r="B29" s="187"/>
      <c r="C29" s="188"/>
      <c r="D29" s="110">
        <v>0.23</v>
      </c>
      <c r="E29" s="110"/>
      <c r="F29" s="28">
        <f>ROUND(F20*$D$29,0)</f>
        <v>0</v>
      </c>
      <c r="G29" s="30">
        <f>ROUND(G20*$D$29,0)</f>
        <v>0</v>
      </c>
      <c r="H29" s="28">
        <f>ROUND(H20*$D$29,0)</f>
        <v>0</v>
      </c>
      <c r="I29" s="29">
        <f t="shared" si="9"/>
        <v>0</v>
      </c>
      <c r="K29" s="3"/>
      <c r="L29" s="3"/>
    </row>
    <row r="30" spans="1:18" x14ac:dyDescent="0.2">
      <c r="A30" s="186" t="s">
        <v>58</v>
      </c>
      <c r="B30" s="187"/>
      <c r="C30" s="188"/>
      <c r="D30" s="110">
        <v>0.02</v>
      </c>
      <c r="E30" s="110"/>
      <c r="F30" s="28">
        <f>ROUND((F21+F22+F23)*$D$30,0)</f>
        <v>0</v>
      </c>
      <c r="G30" s="30">
        <f>ROUND((G21+G22+G23)*$D$30,0)</f>
        <v>0</v>
      </c>
      <c r="H30" s="28">
        <f>ROUND((H21+H22+H23)*$D$30,0)</f>
        <v>0</v>
      </c>
      <c r="I30" s="29">
        <f t="shared" si="9"/>
        <v>0</v>
      </c>
      <c r="K30" s="3"/>
      <c r="L30" s="3"/>
    </row>
    <row r="31" spans="1:18" x14ac:dyDescent="0.2">
      <c r="A31" s="177" t="s">
        <v>57</v>
      </c>
      <c r="B31" s="178"/>
      <c r="C31" s="179"/>
      <c r="D31" s="110">
        <v>0.14000000000000001</v>
      </c>
      <c r="E31" s="110"/>
      <c r="F31" s="28">
        <f>ROUND(F24*$D$31,0)</f>
        <v>0</v>
      </c>
      <c r="G31" s="30">
        <f>ROUND(G24*$D$31,0)</f>
        <v>0</v>
      </c>
      <c r="H31" s="28">
        <f>ROUND(H24*$D$31,0)</f>
        <v>0</v>
      </c>
      <c r="I31" s="29">
        <f t="shared" si="9"/>
        <v>0</v>
      </c>
      <c r="K31" s="3"/>
      <c r="L31" s="3"/>
    </row>
    <row r="32" spans="1:18" x14ac:dyDescent="0.2">
      <c r="A32" s="149"/>
      <c r="B32" s="150"/>
      <c r="C32" s="151"/>
      <c r="D32" s="16"/>
      <c r="E32" s="16"/>
      <c r="F32" s="28"/>
      <c r="G32" s="30"/>
      <c r="H32" s="28"/>
      <c r="I32" s="29"/>
      <c r="K32" s="3"/>
      <c r="L32" s="3"/>
    </row>
    <row r="33" spans="1:12" x14ac:dyDescent="0.2">
      <c r="A33" s="152" t="s">
        <v>37</v>
      </c>
      <c r="B33" s="153"/>
      <c r="C33" s="154"/>
      <c r="D33" s="78"/>
      <c r="E33" s="119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29">
        <f>ROUND(SUM(F33:H33),0)</f>
        <v>0</v>
      </c>
      <c r="K33" s="3"/>
      <c r="L33" s="3"/>
    </row>
    <row r="34" spans="1:12" x14ac:dyDescent="0.2">
      <c r="A34" s="164" t="s">
        <v>8</v>
      </c>
      <c r="B34" s="165"/>
      <c r="C34" s="166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32">
        <f t="shared" ref="I34:I59" si="14">ROUND(SUM(F34:H34),0)</f>
        <v>0</v>
      </c>
      <c r="K34" s="4"/>
      <c r="L34" s="4"/>
    </row>
    <row r="35" spans="1:12" x14ac:dyDescent="0.2">
      <c r="A35" s="164"/>
      <c r="B35" s="165"/>
      <c r="C35" s="166"/>
      <c r="D35" s="1"/>
      <c r="E35" s="1"/>
      <c r="F35" s="31"/>
      <c r="G35" s="32"/>
      <c r="H35" s="31"/>
      <c r="I35" s="29"/>
      <c r="K35" s="4"/>
      <c r="L35" s="4"/>
    </row>
    <row r="36" spans="1:12" x14ac:dyDescent="0.2">
      <c r="A36" s="155" t="s">
        <v>9</v>
      </c>
      <c r="B36" s="156"/>
      <c r="C36" s="157"/>
      <c r="D36" s="1"/>
      <c r="E36" s="1"/>
      <c r="F36" s="28">
        <v>0</v>
      </c>
      <c r="G36" s="29">
        <v>0</v>
      </c>
      <c r="H36" s="28">
        <v>0</v>
      </c>
      <c r="I36" s="29">
        <f t="shared" si="14"/>
        <v>0</v>
      </c>
      <c r="K36" s="3"/>
      <c r="L36" s="4"/>
    </row>
    <row r="37" spans="1:12" x14ac:dyDescent="0.2">
      <c r="A37" s="155"/>
      <c r="B37" s="156"/>
      <c r="C37" s="157"/>
      <c r="D37" s="1"/>
      <c r="E37" s="1"/>
      <c r="F37" s="28"/>
      <c r="G37" s="29"/>
      <c r="H37" s="28"/>
      <c r="I37" s="29"/>
      <c r="K37" s="3"/>
      <c r="L37" s="4"/>
    </row>
    <row r="38" spans="1:12" x14ac:dyDescent="0.2">
      <c r="A38" s="155" t="s">
        <v>10</v>
      </c>
      <c r="B38" s="156"/>
      <c r="C38" s="157"/>
      <c r="D38" s="1"/>
      <c r="E38" s="1"/>
      <c r="F38" s="28"/>
      <c r="G38" s="29"/>
      <c r="H38" s="28"/>
      <c r="I38" s="29"/>
      <c r="K38" s="3"/>
      <c r="L38" s="3"/>
    </row>
    <row r="39" spans="1:12" x14ac:dyDescent="0.2">
      <c r="A39" s="152" t="s">
        <v>15</v>
      </c>
      <c r="B39" s="153"/>
      <c r="C39" s="154"/>
      <c r="D39" s="9"/>
      <c r="E39" s="9"/>
      <c r="F39" s="28">
        <v>0</v>
      </c>
      <c r="G39" s="29">
        <v>0</v>
      </c>
      <c r="H39" s="28">
        <v>0</v>
      </c>
      <c r="I39" s="29">
        <f t="shared" si="14"/>
        <v>0</v>
      </c>
      <c r="K39" s="3"/>
      <c r="L39" s="3"/>
    </row>
    <row r="40" spans="1:12" x14ac:dyDescent="0.2">
      <c r="A40" s="152" t="s">
        <v>16</v>
      </c>
      <c r="B40" s="153"/>
      <c r="C40" s="154"/>
      <c r="D40" s="9"/>
      <c r="E40" s="9"/>
      <c r="F40" s="28">
        <v>0</v>
      </c>
      <c r="G40" s="29">
        <v>0</v>
      </c>
      <c r="H40" s="28"/>
      <c r="I40" s="29">
        <f t="shared" si="14"/>
        <v>0</v>
      </c>
      <c r="K40" s="3"/>
      <c r="L40" s="3"/>
    </row>
    <row r="41" spans="1:12" x14ac:dyDescent="0.2">
      <c r="A41" s="161" t="s">
        <v>30</v>
      </c>
      <c r="B41" s="162"/>
      <c r="C41" s="163"/>
      <c r="D41" s="79"/>
      <c r="E41" s="120"/>
      <c r="F41" s="31">
        <f>ROUND(SUM(F39:F40),0)</f>
        <v>0</v>
      </c>
      <c r="G41" s="32">
        <f>ROUND(SUM(G39:G40),0)</f>
        <v>0</v>
      </c>
      <c r="H41" s="31">
        <f>ROUND(SUM(H39:H40),0)</f>
        <v>0</v>
      </c>
      <c r="I41" s="32">
        <f t="shared" si="14"/>
        <v>0</v>
      </c>
      <c r="K41" s="4"/>
      <c r="L41" s="4"/>
    </row>
    <row r="42" spans="1:12" x14ac:dyDescent="0.2">
      <c r="A42" s="161"/>
      <c r="B42" s="162"/>
      <c r="C42" s="163"/>
      <c r="D42" s="79"/>
      <c r="E42" s="120"/>
      <c r="F42" s="31"/>
      <c r="G42" s="32"/>
      <c r="H42" s="31"/>
      <c r="I42" s="29"/>
      <c r="K42" s="4"/>
      <c r="L42" s="4"/>
    </row>
    <row r="43" spans="1:12" ht="12.75" hidden="1" customHeight="1" x14ac:dyDescent="0.2">
      <c r="A43" s="155" t="s">
        <v>11</v>
      </c>
      <c r="B43" s="156"/>
      <c r="C43" s="157"/>
      <c r="D43" s="1"/>
      <c r="E43" s="1"/>
      <c r="F43" s="28">
        <v>0</v>
      </c>
      <c r="G43" s="29"/>
      <c r="H43" s="28"/>
      <c r="I43" s="29"/>
      <c r="K43" s="3"/>
      <c r="L43" s="3"/>
    </row>
    <row r="44" spans="1:12" ht="12.75" hidden="1" customHeight="1" x14ac:dyDescent="0.2">
      <c r="A44" s="152" t="s">
        <v>17</v>
      </c>
      <c r="B44" s="153"/>
      <c r="C44" s="154"/>
      <c r="D44" s="9"/>
      <c r="E44" s="9"/>
      <c r="F44" s="28"/>
      <c r="G44" s="29"/>
      <c r="H44" s="28"/>
      <c r="I44" s="29">
        <f t="shared" si="14"/>
        <v>0</v>
      </c>
      <c r="K44" s="3"/>
      <c r="L44" s="3"/>
    </row>
    <row r="45" spans="1:12" ht="12.75" hidden="1" customHeight="1" x14ac:dyDescent="0.2">
      <c r="A45" s="152" t="s">
        <v>18</v>
      </c>
      <c r="B45" s="153"/>
      <c r="C45" s="154"/>
      <c r="D45" s="9"/>
      <c r="E45" s="9"/>
      <c r="F45" s="28">
        <v>0</v>
      </c>
      <c r="G45" s="29">
        <v>0</v>
      </c>
      <c r="H45" s="28"/>
      <c r="I45" s="29">
        <f t="shared" si="14"/>
        <v>0</v>
      </c>
      <c r="K45" s="3"/>
      <c r="L45" s="3"/>
    </row>
    <row r="46" spans="1:12" ht="12.75" hidden="1" customHeight="1" x14ac:dyDescent="0.2">
      <c r="A46" s="152" t="s">
        <v>19</v>
      </c>
      <c r="B46" s="153"/>
      <c r="C46" s="154"/>
      <c r="D46" s="9"/>
      <c r="E46" s="9"/>
      <c r="F46" s="28"/>
      <c r="G46" s="29"/>
      <c r="H46" s="28"/>
      <c r="I46" s="29">
        <f t="shared" si="14"/>
        <v>0</v>
      </c>
      <c r="K46" s="3"/>
      <c r="L46" s="3"/>
    </row>
    <row r="47" spans="1:12" ht="12.75" hidden="1" customHeight="1" x14ac:dyDescent="0.2">
      <c r="A47" s="152" t="s">
        <v>20</v>
      </c>
      <c r="B47" s="153"/>
      <c r="C47" s="154"/>
      <c r="D47" s="9"/>
      <c r="E47" s="9"/>
      <c r="F47" s="28"/>
      <c r="G47" s="29"/>
      <c r="H47" s="28"/>
      <c r="I47" s="29">
        <f t="shared" si="14"/>
        <v>0</v>
      </c>
      <c r="K47" s="3"/>
      <c r="L47" s="3"/>
    </row>
    <row r="48" spans="1:12" ht="12.75" hidden="1" customHeight="1" x14ac:dyDescent="0.2">
      <c r="A48" s="152" t="s">
        <v>21</v>
      </c>
      <c r="B48" s="153"/>
      <c r="C48" s="154"/>
      <c r="D48" s="9"/>
      <c r="E48" s="9"/>
      <c r="F48" s="28"/>
      <c r="G48" s="29"/>
      <c r="H48" s="28"/>
      <c r="I48" s="29">
        <f t="shared" si="14"/>
        <v>0</v>
      </c>
      <c r="K48" s="3"/>
      <c r="L48" s="3"/>
    </row>
    <row r="49" spans="1:16" ht="12.75" hidden="1" customHeight="1" x14ac:dyDescent="0.2">
      <c r="A49" s="161" t="s">
        <v>29</v>
      </c>
      <c r="B49" s="162"/>
      <c r="C49" s="163"/>
      <c r="D49" s="79"/>
      <c r="E49" s="120"/>
      <c r="F49" s="31">
        <f>SUM(F44:F48)</f>
        <v>0</v>
      </c>
      <c r="G49" s="32">
        <f>SUM(G44:G48)</f>
        <v>0</v>
      </c>
      <c r="H49" s="31">
        <f>SUM(H44:H48)</f>
        <v>0</v>
      </c>
      <c r="I49" s="32">
        <f t="shared" si="14"/>
        <v>0</v>
      </c>
      <c r="K49" s="4"/>
      <c r="L49" s="3"/>
    </row>
    <row r="50" spans="1:16" ht="12.75" hidden="1" customHeight="1" x14ac:dyDescent="0.2">
      <c r="A50" s="161"/>
      <c r="B50" s="162"/>
      <c r="C50" s="163"/>
      <c r="D50" s="79"/>
      <c r="E50" s="120"/>
      <c r="F50" s="31"/>
      <c r="G50" s="32"/>
      <c r="H50" s="31"/>
      <c r="I50" s="29"/>
      <c r="K50" s="4"/>
      <c r="L50" s="3"/>
    </row>
    <row r="51" spans="1:16" x14ac:dyDescent="0.2">
      <c r="A51" s="146" t="s">
        <v>12</v>
      </c>
      <c r="B51" s="147"/>
      <c r="C51" s="148"/>
      <c r="D51" s="14"/>
      <c r="E51" s="14"/>
      <c r="F51" s="28"/>
      <c r="G51" s="29"/>
      <c r="H51" s="28"/>
      <c r="I51" s="29"/>
      <c r="K51" s="3"/>
      <c r="L51" s="3"/>
    </row>
    <row r="52" spans="1:16" x14ac:dyDescent="0.2">
      <c r="A52" s="180" t="s">
        <v>22</v>
      </c>
      <c r="B52" s="181"/>
      <c r="C52" s="182"/>
      <c r="D52" s="13"/>
      <c r="E52" s="13"/>
      <c r="F52" s="28">
        <v>0</v>
      </c>
      <c r="G52" s="29">
        <v>0</v>
      </c>
      <c r="H52" s="28">
        <v>0</v>
      </c>
      <c r="I52" s="29">
        <f t="shared" si="14"/>
        <v>0</v>
      </c>
      <c r="K52" s="3"/>
      <c r="L52" s="3"/>
    </row>
    <row r="53" spans="1:16" x14ac:dyDescent="0.2">
      <c r="A53" s="180" t="s">
        <v>23</v>
      </c>
      <c r="B53" s="181"/>
      <c r="C53" s="182"/>
      <c r="D53" s="13"/>
      <c r="E53" s="13"/>
      <c r="F53" s="28">
        <v>0</v>
      </c>
      <c r="G53" s="29">
        <v>0</v>
      </c>
      <c r="H53" s="28">
        <v>0</v>
      </c>
      <c r="I53" s="29">
        <f t="shared" si="14"/>
        <v>0</v>
      </c>
      <c r="K53" s="3"/>
      <c r="L53" s="3"/>
    </row>
    <row r="54" spans="1:16" x14ac:dyDescent="0.2">
      <c r="A54" s="180" t="s">
        <v>24</v>
      </c>
      <c r="B54" s="181"/>
      <c r="C54" s="182"/>
      <c r="D54" s="13"/>
      <c r="E54" s="13"/>
      <c r="F54" s="28">
        <v>0</v>
      </c>
      <c r="G54" s="29">
        <v>0</v>
      </c>
      <c r="H54" s="28">
        <v>0</v>
      </c>
      <c r="I54" s="29">
        <f t="shared" si="14"/>
        <v>0</v>
      </c>
      <c r="K54" s="3"/>
      <c r="L54" s="3"/>
    </row>
    <row r="55" spans="1:16" ht="12.75" customHeight="1" x14ac:dyDescent="0.2">
      <c r="A55" s="180" t="s">
        <v>25</v>
      </c>
      <c r="B55" s="181"/>
      <c r="C55" s="182"/>
      <c r="D55" s="13"/>
      <c r="E55" s="13"/>
      <c r="F55" s="28">
        <v>0</v>
      </c>
      <c r="G55" s="29">
        <v>0</v>
      </c>
      <c r="H55" s="28">
        <v>0</v>
      </c>
      <c r="I55" s="29">
        <f t="shared" si="14"/>
        <v>0</v>
      </c>
      <c r="K55" s="3"/>
      <c r="L55" s="3"/>
    </row>
    <row r="56" spans="1:16" x14ac:dyDescent="0.2">
      <c r="A56" s="180" t="s">
        <v>26</v>
      </c>
      <c r="B56" s="181"/>
      <c r="C56" s="182"/>
      <c r="D56" s="13"/>
      <c r="E56" s="13"/>
      <c r="F56" s="28">
        <v>0</v>
      </c>
      <c r="G56" s="29">
        <v>0</v>
      </c>
      <c r="H56" s="28">
        <v>0</v>
      </c>
      <c r="I56" s="29">
        <f t="shared" si="14"/>
        <v>0</v>
      </c>
      <c r="K56" s="3"/>
      <c r="L56" s="3"/>
    </row>
    <row r="57" spans="1:16" ht="12.75" customHeight="1" x14ac:dyDescent="0.2">
      <c r="A57" s="180" t="s">
        <v>27</v>
      </c>
      <c r="B57" s="181"/>
      <c r="C57" s="182"/>
      <c r="D57" s="13"/>
      <c r="E57" s="13"/>
      <c r="F57" s="28">
        <v>0</v>
      </c>
      <c r="G57" s="29">
        <v>0</v>
      </c>
      <c r="H57" s="28">
        <v>0</v>
      </c>
      <c r="I57" s="29">
        <f t="shared" si="14"/>
        <v>0</v>
      </c>
    </row>
    <row r="58" spans="1:16" x14ac:dyDescent="0.2">
      <c r="A58" s="152" t="s">
        <v>33</v>
      </c>
      <c r="B58" s="153"/>
      <c r="C58" s="154"/>
      <c r="D58" s="13">
        <f>D21</f>
        <v>0</v>
      </c>
      <c r="E58" s="13"/>
      <c r="F58" s="93">
        <f>ROUND(J59*K59*B58,0)</f>
        <v>0</v>
      </c>
      <c r="G58" s="100">
        <f>ROUND(F58,0)</f>
        <v>0</v>
      </c>
      <c r="H58" s="28">
        <f>ROUND(G58,0)</f>
        <v>0</v>
      </c>
      <c r="I58" s="29">
        <f t="shared" si="14"/>
        <v>0</v>
      </c>
      <c r="K58" s="26" t="s">
        <v>44</v>
      </c>
      <c r="L58" s="26" t="s">
        <v>45</v>
      </c>
    </row>
    <row r="59" spans="1:16" x14ac:dyDescent="0.2">
      <c r="A59" s="152" t="s">
        <v>21</v>
      </c>
      <c r="B59" s="153"/>
      <c r="C59" s="154"/>
      <c r="D59" s="78"/>
      <c r="E59" s="119"/>
      <c r="F59" s="28">
        <v>0</v>
      </c>
      <c r="G59" s="29">
        <v>0</v>
      </c>
      <c r="H59" s="28">
        <v>0</v>
      </c>
      <c r="I59" s="29">
        <f t="shared" si="14"/>
        <v>0</v>
      </c>
      <c r="K59" s="42">
        <v>369.65</v>
      </c>
      <c r="L59" s="24">
        <v>24</v>
      </c>
      <c r="M59" s="49"/>
    </row>
    <row r="60" spans="1:16" x14ac:dyDescent="0.2">
      <c r="A60" s="161" t="s">
        <v>28</v>
      </c>
      <c r="B60" s="162"/>
      <c r="C60" s="163"/>
      <c r="D60" s="79"/>
      <c r="E60" s="120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32">
        <f>ROUND(SUM(F60:H60),0)</f>
        <v>0</v>
      </c>
      <c r="K60" s="42">
        <v>388.13</v>
      </c>
      <c r="L60" s="43">
        <v>0</v>
      </c>
      <c r="M60" s="49"/>
      <c r="N60" s="7"/>
      <c r="O60" s="7"/>
      <c r="P60" s="7"/>
    </row>
    <row r="61" spans="1:16" ht="13.5" thickBot="1" x14ac:dyDescent="0.25">
      <c r="A61" s="167" t="s">
        <v>13</v>
      </c>
      <c r="B61" s="168"/>
      <c r="C61" s="169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34">
        <f>ROUND(SUM(F61:H61),0)</f>
        <v>0</v>
      </c>
      <c r="K61" s="4"/>
      <c r="L61" s="4"/>
    </row>
    <row r="62" spans="1:16" s="7" customFormat="1" x14ac:dyDescent="0.2">
      <c r="A62" s="170" t="s">
        <v>31</v>
      </c>
      <c r="B62" s="171"/>
      <c r="C62" s="172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ROUND(SUM(F62:H62),0)</f>
        <v>0</v>
      </c>
      <c r="K62" s="8"/>
      <c r="L62" s="8"/>
      <c r="N62"/>
      <c r="O62"/>
      <c r="P62"/>
    </row>
    <row r="63" spans="1:16" ht="13.5" thickBot="1" x14ac:dyDescent="0.25">
      <c r="A63" s="167" t="s">
        <v>46</v>
      </c>
      <c r="B63" s="168"/>
      <c r="C63" s="169"/>
      <c r="D63" s="27">
        <v>0.52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38">
        <f>ROUND(SUM(F63:H63),0)</f>
        <v>0</v>
      </c>
      <c r="K63" s="4"/>
      <c r="L63" s="3"/>
    </row>
    <row r="64" spans="1:16" ht="13.5" thickBot="1" x14ac:dyDescent="0.25">
      <c r="A64" s="158" t="s">
        <v>14</v>
      </c>
      <c r="B64" s="159"/>
      <c r="C64" s="160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199">
        <f>ROUND(SUM(F64:H64),0)</f>
        <v>0</v>
      </c>
      <c r="K64" s="4"/>
      <c r="L64" s="4"/>
    </row>
    <row r="65" spans="1:9" ht="12.6" customHeight="1" x14ac:dyDescent="0.35">
      <c r="A65" s="197" t="s">
        <v>32</v>
      </c>
      <c r="B65" s="197"/>
      <c r="C65" s="197"/>
      <c r="D65" s="197"/>
      <c r="E65" s="197"/>
      <c r="F65" s="197"/>
      <c r="G65" s="197"/>
      <c r="H65" s="197"/>
      <c r="I65" s="175">
        <f>ROUND(I64,0)</f>
        <v>0</v>
      </c>
    </row>
    <row r="66" spans="1:9" ht="12.6" customHeight="1" x14ac:dyDescent="0.35">
      <c r="A66" s="198"/>
      <c r="B66" s="198"/>
      <c r="C66" s="198"/>
      <c r="D66" s="198"/>
      <c r="E66" s="198"/>
      <c r="F66" s="198"/>
      <c r="G66" s="198"/>
      <c r="H66" s="198"/>
      <c r="I66" s="176"/>
    </row>
    <row r="67" spans="1:9" x14ac:dyDescent="0.2">
      <c r="A67" s="88"/>
      <c r="B67" s="88"/>
      <c r="C67" s="88"/>
      <c r="D67" s="88"/>
      <c r="F67" s="10"/>
      <c r="G67" s="10"/>
      <c r="H67" s="10"/>
    </row>
    <row r="68" spans="1:9" x14ac:dyDescent="0.2">
      <c r="A68" s="111" t="s">
        <v>73</v>
      </c>
      <c r="B68" s="88"/>
      <c r="C68" s="88"/>
      <c r="D68" s="88"/>
      <c r="F68" s="10"/>
      <c r="G68" s="10"/>
      <c r="H68" s="10"/>
    </row>
    <row r="69" spans="1:9" x14ac:dyDescent="0.2">
      <c r="A69" s="99" t="s">
        <v>61</v>
      </c>
      <c r="B69" s="99"/>
      <c r="C69" s="99"/>
      <c r="D69" s="97"/>
      <c r="E69" s="97"/>
      <c r="F69" s="97"/>
      <c r="G69" s="97"/>
      <c r="H69" s="98"/>
      <c r="I69" s="98"/>
    </row>
    <row r="70" spans="1:9" x14ac:dyDescent="0.2">
      <c r="A70" s="97" t="s">
        <v>62</v>
      </c>
      <c r="B70" s="97"/>
      <c r="C70" s="97"/>
      <c r="D70" s="97"/>
      <c r="E70" s="97"/>
      <c r="F70" s="97"/>
      <c r="G70" s="97"/>
      <c r="H70" s="98"/>
      <c r="I70" s="98"/>
    </row>
    <row r="71" spans="1:9" x14ac:dyDescent="0.2">
      <c r="A71" s="173"/>
      <c r="B71" s="173"/>
      <c r="C71" s="173"/>
      <c r="D71" s="80"/>
      <c r="E71" s="121"/>
      <c r="F71" s="10"/>
      <c r="G71" s="10"/>
      <c r="H71" s="10"/>
    </row>
    <row r="72" spans="1:9" x14ac:dyDescent="0.2">
      <c r="A72" s="10"/>
      <c r="B72" s="10"/>
      <c r="C72" s="10"/>
      <c r="D72" s="10"/>
      <c r="E72" s="10"/>
      <c r="F72" s="10"/>
      <c r="G72" s="10"/>
      <c r="H72" s="10"/>
    </row>
    <row r="73" spans="1:9" x14ac:dyDescent="0.2">
      <c r="A73" s="88"/>
      <c r="B73" s="88"/>
      <c r="C73" s="88"/>
      <c r="D73" s="88"/>
      <c r="F73" s="10"/>
      <c r="G73" s="10"/>
      <c r="H73" s="10"/>
    </row>
    <row r="74" spans="1:9" x14ac:dyDescent="0.2">
      <c r="A74" s="88"/>
      <c r="B74" s="88"/>
      <c r="C74" s="88"/>
      <c r="D74" s="88"/>
      <c r="F74" s="10"/>
      <c r="G74" s="10"/>
      <c r="H74" s="10"/>
    </row>
    <row r="75" spans="1:9" x14ac:dyDescent="0.2">
      <c r="A75" s="88"/>
      <c r="B75" s="88"/>
      <c r="C75" s="88"/>
      <c r="D75" s="88"/>
      <c r="F75" s="10"/>
      <c r="G75" s="10"/>
      <c r="H75" s="10"/>
    </row>
    <row r="76" spans="1:9" x14ac:dyDescent="0.2">
      <c r="A76" s="88"/>
      <c r="B76" s="88"/>
      <c r="C76" s="88"/>
      <c r="D76" s="88"/>
      <c r="F76" s="10"/>
      <c r="G76" s="10"/>
      <c r="H76" s="10"/>
    </row>
    <row r="77" spans="1:9" x14ac:dyDescent="0.2">
      <c r="A77" s="88"/>
      <c r="B77" s="88"/>
      <c r="C77" s="88"/>
      <c r="D77" s="88"/>
      <c r="F77" s="10"/>
      <c r="G77" s="10"/>
      <c r="H77" s="10"/>
    </row>
    <row r="78" spans="1:9" x14ac:dyDescent="0.2">
      <c r="A78" s="88"/>
      <c r="B78" s="88"/>
      <c r="C78" s="88"/>
      <c r="D78" s="88"/>
      <c r="F78" s="10"/>
      <c r="G78" s="10"/>
      <c r="H78" s="10"/>
    </row>
    <row r="79" spans="1:9" x14ac:dyDescent="0.2">
      <c r="A79" s="88"/>
      <c r="B79" s="88"/>
      <c r="C79" s="88"/>
      <c r="D79" s="88"/>
      <c r="F79" s="10"/>
      <c r="G79" s="10"/>
      <c r="H79" s="10"/>
    </row>
    <row r="80" spans="1:9" x14ac:dyDescent="0.2">
      <c r="A80" s="88"/>
      <c r="B80" s="88"/>
      <c r="C80" s="88"/>
      <c r="D80" s="88"/>
      <c r="F80" s="10"/>
      <c r="G80" s="10"/>
      <c r="H80" s="10"/>
    </row>
  </sheetData>
  <sheetProtection selectLockedCells="1" selectUnlockedCells="1"/>
  <mergeCells count="72">
    <mergeCell ref="A20:C20"/>
    <mergeCell ref="A10:C10"/>
    <mergeCell ref="A21:C21"/>
    <mergeCell ref="A1:I1"/>
    <mergeCell ref="A2:F2"/>
    <mergeCell ref="G2:I2"/>
    <mergeCell ref="A3:I3"/>
    <mergeCell ref="A4:I4"/>
    <mergeCell ref="A6:I6"/>
    <mergeCell ref="A7:C9"/>
    <mergeCell ref="D7:D9"/>
    <mergeCell ref="F7:I7"/>
    <mergeCell ref="I8:I9"/>
    <mergeCell ref="A15:C15"/>
    <mergeCell ref="A16:C16"/>
    <mergeCell ref="A17:C17"/>
    <mergeCell ref="A18:C18"/>
    <mergeCell ref="A19:C19"/>
    <mergeCell ref="K9:L9"/>
    <mergeCell ref="A11:C11"/>
    <mergeCell ref="A12:C12"/>
    <mergeCell ref="A13:C13"/>
    <mergeCell ref="A14:C14"/>
    <mergeCell ref="E7:E9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71:C71"/>
    <mergeCell ref="A60:C60"/>
    <mergeCell ref="A61:C61"/>
    <mergeCell ref="A62:C62"/>
    <mergeCell ref="A63:C63"/>
    <mergeCell ref="A64:C64"/>
    <mergeCell ref="A65:H66"/>
    <mergeCell ref="A23:C23"/>
    <mergeCell ref="A22:C22"/>
    <mergeCell ref="N9:P9"/>
    <mergeCell ref="N18:P18"/>
    <mergeCell ref="I65:I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0"/>
  <sheetViews>
    <sheetView zoomScaleNormal="100" workbookViewId="0">
      <selection activeCell="N20" sqref="N20:P25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88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2.85546875" style="88" customWidth="1"/>
    <col min="14" max="14" width="15" customWidth="1"/>
    <col min="15" max="15" width="14.85546875" customWidth="1"/>
    <col min="16" max="16" width="14" customWidth="1"/>
    <col min="17" max="17" width="12.5703125" customWidth="1"/>
    <col min="18" max="18" width="12.85546875" customWidth="1"/>
  </cols>
  <sheetData>
    <row r="1" spans="1:18" s="52" customFormat="1" x14ac:dyDescent="0.2">
      <c r="A1" s="183" t="str">
        <f>'Cumulative Budget'!A1:I1</f>
        <v xml:space="preserve">PI Name: </v>
      </c>
      <c r="B1" s="183"/>
      <c r="C1" s="183"/>
      <c r="D1" s="183"/>
      <c r="E1" s="183"/>
      <c r="F1" s="183"/>
      <c r="G1" s="183"/>
      <c r="H1" s="183"/>
      <c r="I1" s="183"/>
    </row>
    <row r="2" spans="1:18" s="52" customFormat="1" x14ac:dyDescent="0.2">
      <c r="A2" s="183" t="str">
        <f>'Cumulative Budget'!A2:F2</f>
        <v xml:space="preserve">Agency: </v>
      </c>
      <c r="B2" s="183"/>
      <c r="C2" s="183"/>
      <c r="D2" s="183"/>
      <c r="E2" s="183"/>
      <c r="F2" s="183"/>
      <c r="G2" s="183" t="str">
        <f>'Cumulative Budget'!G2:I2</f>
        <v>Program:</v>
      </c>
      <c r="H2" s="183"/>
      <c r="I2" s="183"/>
    </row>
    <row r="3" spans="1:18" s="52" customFormat="1" ht="12.75" customHeight="1" x14ac:dyDescent="0.2">
      <c r="A3" s="184" t="str">
        <f>'Cumulative Budget'!A3:I3</f>
        <v xml:space="preserve">Proposal Title: 
</v>
      </c>
      <c r="B3" s="184"/>
      <c r="C3" s="184"/>
      <c r="D3" s="184"/>
      <c r="E3" s="184"/>
      <c r="F3" s="184"/>
      <c r="G3" s="184"/>
      <c r="H3" s="184"/>
      <c r="I3" s="184"/>
    </row>
    <row r="4" spans="1:18" s="52" customFormat="1" ht="12.75" customHeight="1" x14ac:dyDescent="0.2">
      <c r="A4" s="184" t="str">
        <f>'Cumulative Budget'!A4:I4</f>
        <v>Project Dates:</v>
      </c>
      <c r="B4" s="184"/>
      <c r="C4" s="184"/>
      <c r="D4" s="184"/>
      <c r="E4" s="184"/>
      <c r="F4" s="184"/>
      <c r="G4" s="184"/>
      <c r="H4" s="184"/>
      <c r="I4" s="184"/>
    </row>
    <row r="5" spans="1:18" s="52" customFormat="1" x14ac:dyDescent="0.2">
      <c r="F5" s="124"/>
      <c r="H5" s="124"/>
    </row>
    <row r="6" spans="1:18" s="123" customFormat="1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</row>
    <row r="7" spans="1:18" s="123" customFormat="1" x14ac:dyDescent="0.2">
      <c r="A7" s="185" t="s">
        <v>1</v>
      </c>
      <c r="B7" s="185"/>
      <c r="C7" s="185"/>
      <c r="D7" s="139" t="s">
        <v>76</v>
      </c>
      <c r="E7" s="139" t="s">
        <v>75</v>
      </c>
      <c r="F7" s="185" t="s">
        <v>2</v>
      </c>
      <c r="G7" s="185"/>
      <c r="H7" s="185"/>
      <c r="I7" s="185"/>
      <c r="K7" s="71"/>
      <c r="L7" s="71"/>
    </row>
    <row r="8" spans="1:18" s="123" customFormat="1" x14ac:dyDescent="0.2">
      <c r="A8" s="185"/>
      <c r="B8" s="185"/>
      <c r="C8" s="185"/>
      <c r="D8" s="140"/>
      <c r="E8" s="140"/>
      <c r="F8" s="125" t="s">
        <v>3</v>
      </c>
      <c r="G8" s="126" t="s">
        <v>4</v>
      </c>
      <c r="H8" s="125" t="s">
        <v>5</v>
      </c>
      <c r="I8" s="185" t="s">
        <v>6</v>
      </c>
      <c r="K8" s="71"/>
      <c r="L8" s="71"/>
    </row>
    <row r="9" spans="1:18" s="123" customFormat="1" x14ac:dyDescent="0.2">
      <c r="A9" s="185"/>
      <c r="B9" s="185"/>
      <c r="C9" s="185"/>
      <c r="D9" s="141"/>
      <c r="E9" s="141"/>
      <c r="F9" s="127" t="s">
        <v>49</v>
      </c>
      <c r="G9" s="128" t="s">
        <v>49</v>
      </c>
      <c r="H9" s="127" t="s">
        <v>49</v>
      </c>
      <c r="I9" s="185"/>
      <c r="K9" s="174"/>
      <c r="L9" s="174"/>
      <c r="N9" s="193" t="s">
        <v>59</v>
      </c>
      <c r="O9" s="193"/>
      <c r="P9" s="193"/>
    </row>
    <row r="10" spans="1:18" x14ac:dyDescent="0.2">
      <c r="A10" s="155" t="s">
        <v>7</v>
      </c>
      <c r="B10" s="156"/>
      <c r="C10" s="157"/>
      <c r="D10" s="1"/>
      <c r="E10" s="1"/>
      <c r="F10" s="19"/>
      <c r="G10" s="2"/>
      <c r="H10" s="19"/>
      <c r="I10" s="2"/>
      <c r="K10" s="24" t="s">
        <v>42</v>
      </c>
      <c r="L10" s="24" t="s">
        <v>43</v>
      </c>
      <c r="N10" s="67" t="s">
        <v>3</v>
      </c>
      <c r="O10" s="68" t="s">
        <v>4</v>
      </c>
      <c r="P10" s="69" t="s">
        <v>5</v>
      </c>
      <c r="Q10" s="52"/>
      <c r="R10" s="52"/>
    </row>
    <row r="11" spans="1:18" x14ac:dyDescent="0.2">
      <c r="A11" s="136"/>
      <c r="B11" s="137"/>
      <c r="C11" s="138"/>
      <c r="D11" s="45"/>
      <c r="E11" s="118"/>
      <c r="F11" s="28">
        <f t="shared" ref="F11:F16" si="0">ROUND(K11/L11*D11,0)</f>
        <v>0</v>
      </c>
      <c r="G11" s="29">
        <f t="shared" ref="G11:H16" si="1">ROUND(F11*1.035,0)</f>
        <v>0</v>
      </c>
      <c r="H11" s="28">
        <f t="shared" si="1"/>
        <v>0</v>
      </c>
      <c r="I11" s="29">
        <f t="shared" ref="I11:I16" si="2">ROUND(SUM(F11:H11),0)</f>
        <v>0</v>
      </c>
      <c r="K11" s="25">
        <v>0</v>
      </c>
      <c r="L11" s="24">
        <v>9</v>
      </c>
      <c r="N11" s="58">
        <f>SUM(K11)</f>
        <v>0</v>
      </c>
      <c r="O11" s="59">
        <f>K11*1.035</f>
        <v>0</v>
      </c>
      <c r="P11" s="60">
        <f>O11*1.035</f>
        <v>0</v>
      </c>
      <c r="Q11" s="55"/>
      <c r="R11" s="55"/>
    </row>
    <row r="12" spans="1:18" x14ac:dyDescent="0.2">
      <c r="A12" s="136"/>
      <c r="B12" s="137"/>
      <c r="C12" s="138"/>
      <c r="D12" s="45"/>
      <c r="E12" s="118"/>
      <c r="F12" s="28">
        <f t="shared" si="0"/>
        <v>0</v>
      </c>
      <c r="G12" s="29">
        <f t="shared" si="1"/>
        <v>0</v>
      </c>
      <c r="H12" s="28">
        <f t="shared" si="1"/>
        <v>0</v>
      </c>
      <c r="I12" s="29">
        <f t="shared" si="2"/>
        <v>0</v>
      </c>
      <c r="K12" s="25">
        <v>0</v>
      </c>
      <c r="L12" s="24">
        <v>9</v>
      </c>
      <c r="N12" s="58">
        <f t="shared" ref="N12:N16" si="3">SUM(K12)</f>
        <v>0</v>
      </c>
      <c r="O12" s="59">
        <f t="shared" ref="O12:O16" si="4">K12*1.035</f>
        <v>0</v>
      </c>
      <c r="P12" s="60">
        <f t="shared" ref="P12:P16" si="5">O12*1.035</f>
        <v>0</v>
      </c>
      <c r="Q12" s="55"/>
      <c r="R12" s="55"/>
    </row>
    <row r="13" spans="1:18" x14ac:dyDescent="0.2">
      <c r="A13" s="136"/>
      <c r="B13" s="137"/>
      <c r="C13" s="138"/>
      <c r="D13" s="45"/>
      <c r="E13" s="118"/>
      <c r="F13" s="28">
        <f t="shared" si="0"/>
        <v>0</v>
      </c>
      <c r="G13" s="29">
        <f t="shared" si="1"/>
        <v>0</v>
      </c>
      <c r="H13" s="28">
        <f t="shared" si="1"/>
        <v>0</v>
      </c>
      <c r="I13" s="29">
        <f t="shared" si="2"/>
        <v>0</v>
      </c>
      <c r="K13" s="25">
        <v>0</v>
      </c>
      <c r="L13" s="24">
        <v>9</v>
      </c>
      <c r="N13" s="58">
        <f t="shared" si="3"/>
        <v>0</v>
      </c>
      <c r="O13" s="59">
        <f t="shared" si="4"/>
        <v>0</v>
      </c>
      <c r="P13" s="60">
        <f t="shared" si="5"/>
        <v>0</v>
      </c>
      <c r="Q13" s="55"/>
      <c r="R13" s="55"/>
    </row>
    <row r="14" spans="1:18" x14ac:dyDescent="0.2">
      <c r="A14" s="136"/>
      <c r="B14" s="137"/>
      <c r="C14" s="138"/>
      <c r="D14" s="45"/>
      <c r="E14" s="118"/>
      <c r="F14" s="28">
        <f t="shared" si="0"/>
        <v>0</v>
      </c>
      <c r="G14" s="29">
        <f t="shared" si="1"/>
        <v>0</v>
      </c>
      <c r="H14" s="28">
        <f t="shared" si="1"/>
        <v>0</v>
      </c>
      <c r="I14" s="29">
        <f t="shared" si="2"/>
        <v>0</v>
      </c>
      <c r="K14" s="25">
        <v>0</v>
      </c>
      <c r="L14" s="24">
        <v>9</v>
      </c>
      <c r="N14" s="58">
        <f t="shared" si="3"/>
        <v>0</v>
      </c>
      <c r="O14" s="59">
        <f t="shared" si="4"/>
        <v>0</v>
      </c>
      <c r="P14" s="60">
        <f t="shared" si="5"/>
        <v>0</v>
      </c>
      <c r="Q14" s="55"/>
      <c r="R14" s="55"/>
    </row>
    <row r="15" spans="1:18" x14ac:dyDescent="0.2">
      <c r="A15" s="136" t="str">
        <f>'Cumulative Budget'!A15:C15</f>
        <v>Dr. XXX (CoPI4)</v>
      </c>
      <c r="B15" s="137"/>
      <c r="C15" s="138"/>
      <c r="D15" s="118">
        <f t="shared" ref="D15" si="6">E15*L15</f>
        <v>0</v>
      </c>
      <c r="E15" s="129">
        <v>0</v>
      </c>
      <c r="F15" s="28">
        <f t="shared" si="0"/>
        <v>0</v>
      </c>
      <c r="G15" s="29">
        <f t="shared" si="1"/>
        <v>0</v>
      </c>
      <c r="H15" s="28">
        <f t="shared" si="1"/>
        <v>0</v>
      </c>
      <c r="I15" s="29">
        <f t="shared" si="2"/>
        <v>0</v>
      </c>
      <c r="K15" s="25">
        <v>0</v>
      </c>
      <c r="L15" s="24">
        <v>9</v>
      </c>
      <c r="N15" s="58">
        <f t="shared" si="3"/>
        <v>0</v>
      </c>
      <c r="O15" s="59">
        <f t="shared" si="4"/>
        <v>0</v>
      </c>
      <c r="P15" s="60">
        <f t="shared" si="5"/>
        <v>0</v>
      </c>
      <c r="Q15" s="55"/>
      <c r="R15" s="55"/>
    </row>
    <row r="16" spans="1:18" x14ac:dyDescent="0.2">
      <c r="A16" s="136"/>
      <c r="B16" s="137"/>
      <c r="C16" s="138"/>
      <c r="D16" s="45"/>
      <c r="E16" s="118"/>
      <c r="F16" s="28">
        <f t="shared" si="0"/>
        <v>0</v>
      </c>
      <c r="G16" s="29">
        <f t="shared" si="1"/>
        <v>0</v>
      </c>
      <c r="H16" s="28">
        <f t="shared" si="1"/>
        <v>0</v>
      </c>
      <c r="I16" s="29">
        <f t="shared" si="2"/>
        <v>0</v>
      </c>
      <c r="K16" s="25">
        <v>0</v>
      </c>
      <c r="L16" s="24">
        <v>9</v>
      </c>
      <c r="N16" s="61">
        <f t="shared" si="3"/>
        <v>0</v>
      </c>
      <c r="O16" s="62">
        <f t="shared" si="4"/>
        <v>0</v>
      </c>
      <c r="P16" s="63">
        <f t="shared" si="5"/>
        <v>0</v>
      </c>
      <c r="Q16" s="55"/>
      <c r="R16" s="55"/>
    </row>
    <row r="17" spans="1:18" x14ac:dyDescent="0.2">
      <c r="A17" s="149"/>
      <c r="B17" s="150"/>
      <c r="C17" s="151"/>
      <c r="D17" s="45"/>
      <c r="E17" s="118"/>
      <c r="F17" s="28"/>
      <c r="G17" s="29"/>
      <c r="H17" s="28"/>
      <c r="I17" s="29"/>
      <c r="K17" s="3"/>
      <c r="L17" s="3"/>
    </row>
    <row r="18" spans="1:18" x14ac:dyDescent="0.2">
      <c r="A18" s="152" t="s">
        <v>36</v>
      </c>
      <c r="B18" s="153"/>
      <c r="C18" s="154"/>
      <c r="D18" s="9"/>
      <c r="E18" s="9"/>
      <c r="F18" s="28">
        <f>ROUND(SUM(F11:F17),0)</f>
        <v>0</v>
      </c>
      <c r="G18" s="29">
        <f>ROUND(SUM(G11:G17),0)</f>
        <v>0</v>
      </c>
      <c r="H18" s="28">
        <f>ROUND(SUM(H11:H17),0)</f>
        <v>0</v>
      </c>
      <c r="I18" s="29">
        <f>ROUND(SUM(F18:H18),0)</f>
        <v>0</v>
      </c>
      <c r="K18" s="3"/>
      <c r="L18" s="3"/>
      <c r="N18" s="190" t="s">
        <v>60</v>
      </c>
      <c r="O18" s="191"/>
      <c r="P18" s="192"/>
      <c r="Q18" s="53"/>
      <c r="R18" s="53"/>
    </row>
    <row r="19" spans="1:18" x14ac:dyDescent="0.2">
      <c r="A19" s="155" t="s">
        <v>34</v>
      </c>
      <c r="B19" s="156"/>
      <c r="C19" s="157"/>
      <c r="D19" s="1"/>
      <c r="E19" s="1"/>
      <c r="F19" s="28"/>
      <c r="G19" s="29"/>
      <c r="H19" s="28"/>
      <c r="I19" s="29"/>
      <c r="J19" s="88"/>
      <c r="K19" s="90" t="s">
        <v>66</v>
      </c>
      <c r="L19" s="90" t="s">
        <v>67</v>
      </c>
      <c r="M19" s="88"/>
      <c r="N19" s="73" t="s">
        <v>3</v>
      </c>
      <c r="O19" s="66" t="s">
        <v>4</v>
      </c>
      <c r="P19" s="74" t="s">
        <v>5</v>
      </c>
      <c r="Q19" s="52"/>
      <c r="R19" s="52"/>
    </row>
    <row r="20" spans="1:18" x14ac:dyDescent="0.2">
      <c r="A20" s="132" t="s">
        <v>39</v>
      </c>
      <c r="B20" s="133"/>
      <c r="C20" s="134"/>
      <c r="D20" s="17">
        <v>0</v>
      </c>
      <c r="E20" s="17"/>
      <c r="F20" s="93">
        <f>ROUND(D20*K20,0)</f>
        <v>0</v>
      </c>
      <c r="G20" s="94">
        <f>ROUND(F20*1.03,0)</f>
        <v>0</v>
      </c>
      <c r="H20" s="28">
        <f>ROUND(G20*1.03,0)</f>
        <v>0</v>
      </c>
      <c r="I20" s="29">
        <f t="shared" ref="I20:I31" si="7">ROUND(SUM(F20:H20),0)</f>
        <v>0</v>
      </c>
      <c r="J20" s="88"/>
      <c r="K20" s="91">
        <v>50000</v>
      </c>
      <c r="L20" s="92">
        <v>0.22</v>
      </c>
      <c r="M20" s="88"/>
      <c r="N20" s="200" t="e">
        <f>F11/K11</f>
        <v>#DIV/0!</v>
      </c>
      <c r="O20" s="201" t="e">
        <f>G11/O11</f>
        <v>#DIV/0!</v>
      </c>
      <c r="P20" s="202" t="e">
        <f>H11/P11</f>
        <v>#DIV/0!</v>
      </c>
    </row>
    <row r="21" spans="1:18" x14ac:dyDescent="0.2">
      <c r="A21" s="194" t="s">
        <v>63</v>
      </c>
      <c r="B21" s="195"/>
      <c r="C21" s="196"/>
      <c r="D21" s="95">
        <v>0</v>
      </c>
      <c r="E21" s="95"/>
      <c r="F21" s="93">
        <f>ROUND(D21*K21,0)</f>
        <v>0</v>
      </c>
      <c r="G21" s="94">
        <f t="shared" ref="G21:H24" si="8">ROUND(F21*1.03,0)</f>
        <v>0</v>
      </c>
      <c r="H21" s="28">
        <f t="shared" si="8"/>
        <v>0</v>
      </c>
      <c r="I21" s="29">
        <f t="shared" si="7"/>
        <v>0</v>
      </c>
      <c r="J21" s="88"/>
      <c r="K21" s="91">
        <v>24000</v>
      </c>
      <c r="L21" s="49"/>
      <c r="M21" s="88"/>
      <c r="N21" s="200" t="e">
        <f t="shared" ref="N21:N22" si="9">F12/K12</f>
        <v>#DIV/0!</v>
      </c>
      <c r="O21" s="201" t="e">
        <f t="shared" ref="O21:P22" si="10">G12/O12</f>
        <v>#DIV/0!</v>
      </c>
      <c r="P21" s="202" t="e">
        <f t="shared" si="10"/>
        <v>#DIV/0!</v>
      </c>
    </row>
    <row r="22" spans="1:18" x14ac:dyDescent="0.2">
      <c r="A22" s="194" t="s">
        <v>64</v>
      </c>
      <c r="B22" s="195"/>
      <c r="C22" s="196"/>
      <c r="D22" s="95">
        <v>0</v>
      </c>
      <c r="E22" s="95"/>
      <c r="F22" s="93">
        <v>0</v>
      </c>
      <c r="G22" s="94">
        <f t="shared" si="8"/>
        <v>0</v>
      </c>
      <c r="H22" s="28">
        <f t="shared" si="8"/>
        <v>0</v>
      </c>
      <c r="I22" s="29">
        <f t="shared" si="7"/>
        <v>0</v>
      </c>
      <c r="J22" s="88"/>
      <c r="K22" s="91">
        <v>0</v>
      </c>
      <c r="L22" s="49"/>
      <c r="M22" s="88"/>
      <c r="N22" s="200" t="e">
        <f t="shared" si="9"/>
        <v>#DIV/0!</v>
      </c>
      <c r="O22" s="201" t="e">
        <f t="shared" si="10"/>
        <v>#DIV/0!</v>
      </c>
      <c r="P22" s="202" t="e">
        <f t="shared" si="10"/>
        <v>#DIV/0!</v>
      </c>
    </row>
    <row r="23" spans="1:18" s="87" customFormat="1" x14ac:dyDescent="0.2">
      <c r="A23" s="194" t="s">
        <v>65</v>
      </c>
      <c r="B23" s="195"/>
      <c r="C23" s="196"/>
      <c r="D23" s="95">
        <v>0</v>
      </c>
      <c r="E23" s="95"/>
      <c r="F23" s="93">
        <v>0</v>
      </c>
      <c r="G23" s="94">
        <f t="shared" si="8"/>
        <v>0</v>
      </c>
      <c r="H23" s="28">
        <f t="shared" si="8"/>
        <v>0</v>
      </c>
      <c r="I23" s="29">
        <f t="shared" si="7"/>
        <v>0</v>
      </c>
      <c r="J23" s="88"/>
      <c r="K23" s="91">
        <v>0</v>
      </c>
      <c r="L23" s="49"/>
      <c r="M23" s="88"/>
      <c r="N23" s="200" t="e">
        <f>F14/K14</f>
        <v>#DIV/0!</v>
      </c>
      <c r="O23" s="201" t="e">
        <f t="shared" ref="O23:P25" si="11">G14/O14</f>
        <v>#DIV/0!</v>
      </c>
      <c r="P23" s="202" t="e">
        <f t="shared" si="11"/>
        <v>#DIV/0!</v>
      </c>
    </row>
    <row r="24" spans="1:18" x14ac:dyDescent="0.2">
      <c r="A24" s="194" t="s">
        <v>57</v>
      </c>
      <c r="B24" s="195"/>
      <c r="C24" s="196"/>
      <c r="D24" s="96">
        <v>0</v>
      </c>
      <c r="E24" s="96"/>
      <c r="F24" s="28">
        <v>0</v>
      </c>
      <c r="G24" s="29">
        <f t="shared" si="8"/>
        <v>0</v>
      </c>
      <c r="H24" s="28">
        <f t="shared" si="8"/>
        <v>0</v>
      </c>
      <c r="I24" s="29">
        <f t="shared" si="7"/>
        <v>0</v>
      </c>
      <c r="J24" s="88"/>
      <c r="K24" s="91">
        <v>0</v>
      </c>
      <c r="L24" s="49"/>
      <c r="M24" s="88"/>
      <c r="N24" s="200" t="e">
        <f>F15/K15</f>
        <v>#DIV/0!</v>
      </c>
      <c r="O24" s="201" t="e">
        <f t="shared" si="11"/>
        <v>#DIV/0!</v>
      </c>
      <c r="P24" s="202" t="e">
        <f t="shared" si="11"/>
        <v>#DIV/0!</v>
      </c>
    </row>
    <row r="25" spans="1:18" x14ac:dyDescent="0.2">
      <c r="A25" s="149"/>
      <c r="B25" s="150"/>
      <c r="C25" s="151"/>
      <c r="D25" s="77"/>
      <c r="E25" s="118"/>
      <c r="F25" s="28"/>
      <c r="G25" s="29"/>
      <c r="H25" s="28"/>
      <c r="I25" s="29"/>
      <c r="J25" s="88"/>
      <c r="K25" s="89"/>
      <c r="L25" s="89"/>
      <c r="M25" s="88"/>
      <c r="N25" s="203" t="e">
        <f>F16/K16</f>
        <v>#DIV/0!</v>
      </c>
      <c r="O25" s="204" t="e">
        <f t="shared" si="11"/>
        <v>#DIV/0!</v>
      </c>
      <c r="P25" s="205" t="e">
        <f t="shared" si="11"/>
        <v>#DIV/0!</v>
      </c>
    </row>
    <row r="26" spans="1:18" x14ac:dyDescent="0.2">
      <c r="A26" s="194" t="s">
        <v>68</v>
      </c>
      <c r="B26" s="195"/>
      <c r="C26" s="196"/>
      <c r="D26" s="96"/>
      <c r="E26" s="96"/>
      <c r="F26" s="28">
        <f>ROUND(SUM(F20:F25),0)</f>
        <v>0</v>
      </c>
      <c r="G26" s="29">
        <f>ROUND(SUM(G20:G25),0)</f>
        <v>0</v>
      </c>
      <c r="H26" s="28">
        <f>ROUND(SUM(H20:H25),0)</f>
        <v>0</v>
      </c>
      <c r="I26" s="29">
        <f t="shared" si="7"/>
        <v>0</v>
      </c>
      <c r="J26" s="88"/>
      <c r="K26" s="89"/>
      <c r="L26" s="89"/>
      <c r="M26" s="88"/>
    </row>
    <row r="27" spans="1:18" x14ac:dyDescent="0.2">
      <c r="A27" s="146" t="s">
        <v>35</v>
      </c>
      <c r="B27" s="147"/>
      <c r="C27" s="148"/>
      <c r="D27" s="81"/>
      <c r="E27" s="122"/>
      <c r="F27" s="28"/>
      <c r="G27" s="29"/>
      <c r="H27" s="28"/>
      <c r="I27" s="29">
        <f t="shared" si="7"/>
        <v>0</v>
      </c>
      <c r="J27" s="88"/>
      <c r="K27" s="89"/>
      <c r="L27" s="89"/>
      <c r="M27" s="88"/>
    </row>
    <row r="28" spans="1:18" x14ac:dyDescent="0.2">
      <c r="A28" s="149" t="s">
        <v>38</v>
      </c>
      <c r="B28" s="150"/>
      <c r="C28" s="151"/>
      <c r="D28" s="110">
        <v>0.31</v>
      </c>
      <c r="E28" s="110"/>
      <c r="F28" s="28">
        <f>ROUND(F18*$D$28,0)</f>
        <v>0</v>
      </c>
      <c r="G28" s="30">
        <f>ROUND(G18*$D$28,0)</f>
        <v>0</v>
      </c>
      <c r="H28" s="28">
        <f>ROUND(H18*$D$28,0)</f>
        <v>0</v>
      </c>
      <c r="I28" s="29">
        <f t="shared" si="7"/>
        <v>0</v>
      </c>
      <c r="J28" s="88"/>
      <c r="K28" s="89"/>
      <c r="L28" s="89"/>
      <c r="M28" s="88"/>
    </row>
    <row r="29" spans="1:18" x14ac:dyDescent="0.2">
      <c r="A29" s="186" t="s">
        <v>39</v>
      </c>
      <c r="B29" s="187"/>
      <c r="C29" s="188"/>
      <c r="D29" s="110">
        <v>0.23</v>
      </c>
      <c r="E29" s="110"/>
      <c r="F29" s="28">
        <f>ROUND(F20*$D$29,0)</f>
        <v>0</v>
      </c>
      <c r="G29" s="30">
        <f>ROUND(G20*$D$29,0)</f>
        <v>0</v>
      </c>
      <c r="H29" s="28">
        <f>ROUND(H20*$D$29,0)</f>
        <v>0</v>
      </c>
      <c r="I29" s="29">
        <f t="shared" si="7"/>
        <v>0</v>
      </c>
      <c r="J29" s="88"/>
      <c r="K29" s="89"/>
      <c r="L29" s="89"/>
      <c r="M29" s="88"/>
    </row>
    <row r="30" spans="1:18" x14ac:dyDescent="0.2">
      <c r="A30" s="186" t="s">
        <v>58</v>
      </c>
      <c r="B30" s="187"/>
      <c r="C30" s="188"/>
      <c r="D30" s="110">
        <v>0.02</v>
      </c>
      <c r="E30" s="110"/>
      <c r="F30" s="28">
        <f>ROUND((F21+F22+F23)*$D$30,0)</f>
        <v>0</v>
      </c>
      <c r="G30" s="30">
        <f>ROUND((G21+G22+G23)*$D$30,0)</f>
        <v>0</v>
      </c>
      <c r="H30" s="28">
        <f>ROUND((H21+H22+H23)*$D$30,0)</f>
        <v>0</v>
      </c>
      <c r="I30" s="29">
        <f t="shared" si="7"/>
        <v>0</v>
      </c>
      <c r="J30" s="88"/>
      <c r="K30" s="89"/>
      <c r="L30" s="89"/>
      <c r="M30" s="88"/>
    </row>
    <row r="31" spans="1:18" x14ac:dyDescent="0.2">
      <c r="A31" s="177" t="s">
        <v>57</v>
      </c>
      <c r="B31" s="178"/>
      <c r="C31" s="179"/>
      <c r="D31" s="110">
        <v>0.14000000000000001</v>
      </c>
      <c r="E31" s="110"/>
      <c r="F31" s="28">
        <f>ROUND(F24*$D$31,0)</f>
        <v>0</v>
      </c>
      <c r="G31" s="30">
        <f>ROUND(G24*$D$31,0)</f>
        <v>0</v>
      </c>
      <c r="H31" s="28">
        <f>ROUND(H24*$D$31,0)</f>
        <v>0</v>
      </c>
      <c r="I31" s="29">
        <f t="shared" si="7"/>
        <v>0</v>
      </c>
      <c r="J31" s="88"/>
      <c r="K31" s="89"/>
      <c r="L31" s="89"/>
      <c r="M31" s="88"/>
    </row>
    <row r="32" spans="1:18" x14ac:dyDescent="0.2">
      <c r="A32" s="149"/>
      <c r="B32" s="150"/>
      <c r="C32" s="151"/>
      <c r="D32" s="16"/>
      <c r="E32" s="16"/>
      <c r="F32" s="28"/>
      <c r="G32" s="30"/>
      <c r="H32" s="28"/>
      <c r="I32" s="29"/>
      <c r="J32" s="88"/>
      <c r="K32" s="89"/>
      <c r="L32" s="89"/>
      <c r="M32" s="88"/>
    </row>
    <row r="33" spans="1:13" x14ac:dyDescent="0.2">
      <c r="A33" s="152" t="s">
        <v>37</v>
      </c>
      <c r="B33" s="153"/>
      <c r="C33" s="154"/>
      <c r="D33" s="78"/>
      <c r="E33" s="119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29">
        <f>ROUND(SUM(F33:H33),0)</f>
        <v>0</v>
      </c>
      <c r="J33" s="88"/>
      <c r="K33" s="89"/>
      <c r="L33" s="89"/>
      <c r="M33" s="88"/>
    </row>
    <row r="34" spans="1:13" x14ac:dyDescent="0.2">
      <c r="A34" s="164" t="s">
        <v>8</v>
      </c>
      <c r="B34" s="165"/>
      <c r="C34" s="166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32">
        <f t="shared" ref="I34:I59" si="12">ROUND(SUM(F34:H34),0)</f>
        <v>0</v>
      </c>
      <c r="J34" s="88"/>
      <c r="K34" s="4"/>
      <c r="L34" s="4"/>
      <c r="M34" s="88"/>
    </row>
    <row r="35" spans="1:13" x14ac:dyDescent="0.2">
      <c r="A35" s="164"/>
      <c r="B35" s="165"/>
      <c r="C35" s="166"/>
      <c r="D35" s="1"/>
      <c r="E35" s="1"/>
      <c r="F35" s="31"/>
      <c r="G35" s="32"/>
      <c r="H35" s="31"/>
      <c r="I35" s="29"/>
      <c r="J35" s="88"/>
      <c r="K35" s="4"/>
      <c r="L35" s="4"/>
      <c r="M35" s="88"/>
    </row>
    <row r="36" spans="1:13" x14ac:dyDescent="0.2">
      <c r="A36" s="155" t="s">
        <v>9</v>
      </c>
      <c r="B36" s="156"/>
      <c r="C36" s="157"/>
      <c r="D36" s="1"/>
      <c r="E36" s="1"/>
      <c r="F36" s="28">
        <v>0</v>
      </c>
      <c r="G36" s="29">
        <v>0</v>
      </c>
      <c r="H36" s="28">
        <v>0</v>
      </c>
      <c r="I36" s="29">
        <f t="shared" si="12"/>
        <v>0</v>
      </c>
      <c r="J36" s="88"/>
      <c r="K36" s="89"/>
      <c r="L36" s="4"/>
      <c r="M36" s="88"/>
    </row>
    <row r="37" spans="1:13" x14ac:dyDescent="0.2">
      <c r="A37" s="155"/>
      <c r="B37" s="156"/>
      <c r="C37" s="157"/>
      <c r="D37" s="1"/>
      <c r="E37" s="1"/>
      <c r="F37" s="28"/>
      <c r="G37" s="29"/>
      <c r="H37" s="28"/>
      <c r="I37" s="29"/>
      <c r="J37" s="88"/>
      <c r="K37" s="89"/>
      <c r="L37" s="4"/>
      <c r="M37" s="88"/>
    </row>
    <row r="38" spans="1:13" x14ac:dyDescent="0.2">
      <c r="A38" s="155" t="s">
        <v>10</v>
      </c>
      <c r="B38" s="156"/>
      <c r="C38" s="157"/>
      <c r="D38" s="1"/>
      <c r="E38" s="1"/>
      <c r="F38" s="28"/>
      <c r="G38" s="29"/>
      <c r="H38" s="28"/>
      <c r="I38" s="29"/>
      <c r="J38" s="88"/>
      <c r="K38" s="89"/>
      <c r="L38" s="89"/>
      <c r="M38" s="88"/>
    </row>
    <row r="39" spans="1:13" x14ac:dyDescent="0.2">
      <c r="A39" s="152" t="s">
        <v>15</v>
      </c>
      <c r="B39" s="153"/>
      <c r="C39" s="154"/>
      <c r="D39" s="9"/>
      <c r="E39" s="9"/>
      <c r="F39" s="28">
        <v>0</v>
      </c>
      <c r="G39" s="29">
        <v>0</v>
      </c>
      <c r="H39" s="28">
        <v>0</v>
      </c>
      <c r="I39" s="29">
        <f t="shared" si="12"/>
        <v>0</v>
      </c>
      <c r="J39" s="88"/>
      <c r="K39" s="89"/>
      <c r="L39" s="89"/>
      <c r="M39" s="88"/>
    </row>
    <row r="40" spans="1:13" x14ac:dyDescent="0.2">
      <c r="A40" s="152" t="s">
        <v>16</v>
      </c>
      <c r="B40" s="153"/>
      <c r="C40" s="154"/>
      <c r="D40" s="9"/>
      <c r="E40" s="9"/>
      <c r="F40" s="28">
        <v>0</v>
      </c>
      <c r="G40" s="29">
        <v>0</v>
      </c>
      <c r="H40" s="28"/>
      <c r="I40" s="29">
        <f t="shared" si="12"/>
        <v>0</v>
      </c>
      <c r="J40" s="88"/>
      <c r="K40" s="89"/>
      <c r="L40" s="89"/>
      <c r="M40" s="88"/>
    </row>
    <row r="41" spans="1:13" x14ac:dyDescent="0.2">
      <c r="A41" s="161" t="s">
        <v>30</v>
      </c>
      <c r="B41" s="162"/>
      <c r="C41" s="163"/>
      <c r="D41" s="79"/>
      <c r="E41" s="120"/>
      <c r="F41" s="31">
        <f>ROUND(SUM(F39:F40),0)</f>
        <v>0</v>
      </c>
      <c r="G41" s="32">
        <f>ROUND(SUM(G39:G40),0)</f>
        <v>0</v>
      </c>
      <c r="H41" s="31">
        <f>ROUND(SUM(H39:H40),0)</f>
        <v>0</v>
      </c>
      <c r="I41" s="32">
        <f t="shared" si="12"/>
        <v>0</v>
      </c>
      <c r="J41" s="88"/>
      <c r="K41" s="4"/>
      <c r="L41" s="4"/>
      <c r="M41" s="88"/>
    </row>
    <row r="42" spans="1:13" x14ac:dyDescent="0.2">
      <c r="A42" s="161"/>
      <c r="B42" s="162"/>
      <c r="C42" s="163"/>
      <c r="D42" s="79"/>
      <c r="E42" s="120"/>
      <c r="F42" s="31"/>
      <c r="G42" s="32"/>
      <c r="H42" s="31"/>
      <c r="I42" s="29"/>
      <c r="J42" s="88"/>
      <c r="K42" s="4"/>
      <c r="L42" s="4"/>
      <c r="M42" s="88"/>
    </row>
    <row r="43" spans="1:13" ht="12.75" hidden="1" customHeight="1" x14ac:dyDescent="0.2">
      <c r="A43" s="155" t="s">
        <v>11</v>
      </c>
      <c r="B43" s="156"/>
      <c r="C43" s="157"/>
      <c r="D43" s="1"/>
      <c r="E43" s="1"/>
      <c r="F43" s="28">
        <v>0</v>
      </c>
      <c r="G43" s="29"/>
      <c r="H43" s="28"/>
      <c r="I43" s="29"/>
      <c r="J43" s="88"/>
      <c r="K43" s="89"/>
      <c r="L43" s="89"/>
      <c r="M43" s="88"/>
    </row>
    <row r="44" spans="1:13" ht="12.75" hidden="1" customHeight="1" x14ac:dyDescent="0.2">
      <c r="A44" s="152" t="s">
        <v>17</v>
      </c>
      <c r="B44" s="153"/>
      <c r="C44" s="154"/>
      <c r="D44" s="9"/>
      <c r="E44" s="9"/>
      <c r="F44" s="28"/>
      <c r="G44" s="29"/>
      <c r="H44" s="28"/>
      <c r="I44" s="29">
        <f t="shared" si="12"/>
        <v>0</v>
      </c>
      <c r="J44" s="88"/>
      <c r="K44" s="89"/>
      <c r="L44" s="89"/>
      <c r="M44" s="88"/>
    </row>
    <row r="45" spans="1:13" ht="12.75" hidden="1" customHeight="1" x14ac:dyDescent="0.2">
      <c r="A45" s="152" t="s">
        <v>18</v>
      </c>
      <c r="B45" s="153"/>
      <c r="C45" s="154"/>
      <c r="D45" s="9"/>
      <c r="E45" s="9"/>
      <c r="F45" s="28">
        <v>0</v>
      </c>
      <c r="G45" s="29">
        <v>0</v>
      </c>
      <c r="H45" s="28"/>
      <c r="I45" s="29">
        <f t="shared" si="12"/>
        <v>0</v>
      </c>
      <c r="J45" s="88"/>
      <c r="K45" s="89"/>
      <c r="L45" s="89"/>
      <c r="M45" s="88"/>
    </row>
    <row r="46" spans="1:13" ht="12.75" hidden="1" customHeight="1" x14ac:dyDescent="0.2">
      <c r="A46" s="152" t="s">
        <v>19</v>
      </c>
      <c r="B46" s="153"/>
      <c r="C46" s="154"/>
      <c r="D46" s="9"/>
      <c r="E46" s="9"/>
      <c r="F46" s="28"/>
      <c r="G46" s="29"/>
      <c r="H46" s="28"/>
      <c r="I46" s="29">
        <f t="shared" si="12"/>
        <v>0</v>
      </c>
      <c r="J46" s="88"/>
      <c r="K46" s="89"/>
      <c r="L46" s="89"/>
      <c r="M46" s="88"/>
    </row>
    <row r="47" spans="1:13" ht="12.75" hidden="1" customHeight="1" x14ac:dyDescent="0.2">
      <c r="A47" s="152" t="s">
        <v>20</v>
      </c>
      <c r="B47" s="153"/>
      <c r="C47" s="154"/>
      <c r="D47" s="9"/>
      <c r="E47" s="9"/>
      <c r="F47" s="28"/>
      <c r="G47" s="29"/>
      <c r="H47" s="28"/>
      <c r="I47" s="29">
        <f t="shared" si="12"/>
        <v>0</v>
      </c>
      <c r="J47" s="88"/>
      <c r="K47" s="89"/>
      <c r="L47" s="89"/>
      <c r="M47" s="88"/>
    </row>
    <row r="48" spans="1:13" ht="12.75" hidden="1" customHeight="1" x14ac:dyDescent="0.2">
      <c r="A48" s="152" t="s">
        <v>21</v>
      </c>
      <c r="B48" s="153"/>
      <c r="C48" s="154"/>
      <c r="D48" s="9"/>
      <c r="E48" s="9"/>
      <c r="F48" s="28"/>
      <c r="G48" s="29"/>
      <c r="H48" s="28"/>
      <c r="I48" s="29">
        <f t="shared" si="12"/>
        <v>0</v>
      </c>
      <c r="J48" s="88"/>
      <c r="K48" s="89"/>
      <c r="L48" s="89"/>
      <c r="M48" s="88"/>
    </row>
    <row r="49" spans="1:16" ht="12.75" hidden="1" customHeight="1" x14ac:dyDescent="0.2">
      <c r="A49" s="161" t="s">
        <v>29</v>
      </c>
      <c r="B49" s="162"/>
      <c r="C49" s="163"/>
      <c r="D49" s="79"/>
      <c r="E49" s="120"/>
      <c r="F49" s="31">
        <f>SUM(F44:F48)</f>
        <v>0</v>
      </c>
      <c r="G49" s="32">
        <f>SUM(G44:G48)</f>
        <v>0</v>
      </c>
      <c r="H49" s="31">
        <f>SUM(H44:H48)</f>
        <v>0</v>
      </c>
      <c r="I49" s="32">
        <f t="shared" si="12"/>
        <v>0</v>
      </c>
      <c r="J49" s="88"/>
      <c r="K49" s="4"/>
      <c r="L49" s="89"/>
      <c r="M49" s="88"/>
    </row>
    <row r="50" spans="1:16" ht="12.75" hidden="1" customHeight="1" x14ac:dyDescent="0.2">
      <c r="A50" s="161"/>
      <c r="B50" s="162"/>
      <c r="C50" s="163"/>
      <c r="D50" s="79"/>
      <c r="E50" s="120"/>
      <c r="F50" s="31"/>
      <c r="G50" s="32"/>
      <c r="H50" s="31"/>
      <c r="I50" s="29"/>
      <c r="J50" s="88"/>
      <c r="K50" s="4"/>
      <c r="L50" s="89"/>
      <c r="M50" s="88"/>
    </row>
    <row r="51" spans="1:16" x14ac:dyDescent="0.2">
      <c r="A51" s="146" t="s">
        <v>12</v>
      </c>
      <c r="B51" s="147"/>
      <c r="C51" s="148"/>
      <c r="D51" s="14"/>
      <c r="E51" s="14"/>
      <c r="F51" s="28"/>
      <c r="G51" s="29"/>
      <c r="H51" s="28"/>
      <c r="I51" s="29"/>
      <c r="J51" s="88"/>
      <c r="K51" s="89"/>
      <c r="L51" s="89"/>
      <c r="M51" s="88"/>
    </row>
    <row r="52" spans="1:16" x14ac:dyDescent="0.2">
      <c r="A52" s="180" t="s">
        <v>22</v>
      </c>
      <c r="B52" s="181"/>
      <c r="C52" s="182"/>
      <c r="D52" s="13"/>
      <c r="E52" s="13"/>
      <c r="F52" s="28">
        <v>0</v>
      </c>
      <c r="G52" s="29">
        <v>0</v>
      </c>
      <c r="H52" s="28">
        <v>0</v>
      </c>
      <c r="I52" s="29">
        <f t="shared" si="12"/>
        <v>0</v>
      </c>
      <c r="J52" s="88"/>
      <c r="K52" s="89"/>
      <c r="L52" s="89"/>
      <c r="M52" s="88"/>
    </row>
    <row r="53" spans="1:16" x14ac:dyDescent="0.2">
      <c r="A53" s="180" t="s">
        <v>23</v>
      </c>
      <c r="B53" s="181"/>
      <c r="C53" s="182"/>
      <c r="D53" s="13"/>
      <c r="E53" s="13"/>
      <c r="F53" s="28">
        <v>0</v>
      </c>
      <c r="G53" s="29">
        <v>0</v>
      </c>
      <c r="H53" s="28">
        <v>0</v>
      </c>
      <c r="I53" s="29">
        <f t="shared" si="12"/>
        <v>0</v>
      </c>
      <c r="J53" s="88"/>
      <c r="K53" s="89"/>
      <c r="L53" s="89"/>
      <c r="M53" s="88"/>
    </row>
    <row r="54" spans="1:16" x14ac:dyDescent="0.2">
      <c r="A54" s="180" t="s">
        <v>24</v>
      </c>
      <c r="B54" s="181"/>
      <c r="C54" s="182"/>
      <c r="D54" s="13"/>
      <c r="E54" s="13"/>
      <c r="F54" s="28">
        <v>0</v>
      </c>
      <c r="G54" s="29">
        <v>0</v>
      </c>
      <c r="H54" s="28">
        <v>0</v>
      </c>
      <c r="I54" s="29">
        <f t="shared" si="12"/>
        <v>0</v>
      </c>
      <c r="J54" s="88"/>
      <c r="K54" s="89"/>
      <c r="L54" s="89"/>
      <c r="M54" s="88"/>
    </row>
    <row r="55" spans="1:16" ht="12.75" customHeight="1" x14ac:dyDescent="0.2">
      <c r="A55" s="180" t="s">
        <v>25</v>
      </c>
      <c r="B55" s="181"/>
      <c r="C55" s="182"/>
      <c r="D55" s="13"/>
      <c r="E55" s="13"/>
      <c r="F55" s="28">
        <v>0</v>
      </c>
      <c r="G55" s="29">
        <v>0</v>
      </c>
      <c r="H55" s="28">
        <v>0</v>
      </c>
      <c r="I55" s="29">
        <f t="shared" si="12"/>
        <v>0</v>
      </c>
      <c r="J55" s="88"/>
      <c r="K55" s="89"/>
      <c r="L55" s="89"/>
      <c r="M55" s="88"/>
    </row>
    <row r="56" spans="1:16" x14ac:dyDescent="0.2">
      <c r="A56" s="180" t="s">
        <v>26</v>
      </c>
      <c r="B56" s="181"/>
      <c r="C56" s="182"/>
      <c r="D56" s="13"/>
      <c r="E56" s="13"/>
      <c r="F56" s="28">
        <v>0</v>
      </c>
      <c r="G56" s="29">
        <v>0</v>
      </c>
      <c r="H56" s="28">
        <v>0</v>
      </c>
      <c r="I56" s="29">
        <f t="shared" si="12"/>
        <v>0</v>
      </c>
      <c r="J56" s="88"/>
      <c r="K56" s="89"/>
      <c r="L56" s="89"/>
      <c r="M56" s="88"/>
    </row>
    <row r="57" spans="1:16" ht="12.75" customHeight="1" x14ac:dyDescent="0.2">
      <c r="A57" s="180" t="s">
        <v>27</v>
      </c>
      <c r="B57" s="181"/>
      <c r="C57" s="182"/>
      <c r="D57" s="13"/>
      <c r="E57" s="13"/>
      <c r="F57" s="28">
        <v>0</v>
      </c>
      <c r="G57" s="29">
        <v>0</v>
      </c>
      <c r="H57" s="28">
        <v>0</v>
      </c>
      <c r="I57" s="29">
        <f t="shared" si="12"/>
        <v>0</v>
      </c>
      <c r="J57" s="88"/>
      <c r="K57" s="88"/>
      <c r="L57" s="88"/>
      <c r="M57" s="88"/>
    </row>
    <row r="58" spans="1:16" x14ac:dyDescent="0.2">
      <c r="A58" s="152" t="s">
        <v>33</v>
      </c>
      <c r="B58" s="153"/>
      <c r="C58" s="154"/>
      <c r="D58" s="13">
        <f>D21</f>
        <v>0</v>
      </c>
      <c r="E58" s="13"/>
      <c r="F58" s="93">
        <f>ROUND(J59*K59*B58,0)</f>
        <v>0</v>
      </c>
      <c r="G58" s="100">
        <f>ROUND(F58,0)</f>
        <v>0</v>
      </c>
      <c r="H58" s="28">
        <f>ROUND(G58,0)</f>
        <v>0</v>
      </c>
      <c r="I58" s="29">
        <f t="shared" si="12"/>
        <v>0</v>
      </c>
      <c r="J58" s="88"/>
      <c r="K58" s="26" t="s">
        <v>44</v>
      </c>
      <c r="L58" s="26" t="s">
        <v>45</v>
      </c>
      <c r="M58" s="88"/>
    </row>
    <row r="59" spans="1:16" x14ac:dyDescent="0.2">
      <c r="A59" s="152" t="s">
        <v>21</v>
      </c>
      <c r="B59" s="153"/>
      <c r="C59" s="154"/>
      <c r="D59" s="78"/>
      <c r="E59" s="119"/>
      <c r="F59" s="28">
        <v>0</v>
      </c>
      <c r="G59" s="29">
        <v>0</v>
      </c>
      <c r="H59" s="28">
        <v>0</v>
      </c>
      <c r="I59" s="29">
        <f t="shared" si="12"/>
        <v>0</v>
      </c>
      <c r="J59" s="88"/>
      <c r="K59" s="42">
        <v>369.65</v>
      </c>
      <c r="L59" s="24">
        <v>24</v>
      </c>
      <c r="M59" s="49"/>
    </row>
    <row r="60" spans="1:16" x14ac:dyDescent="0.2">
      <c r="A60" s="161" t="s">
        <v>28</v>
      </c>
      <c r="B60" s="162"/>
      <c r="C60" s="163"/>
      <c r="D60" s="79"/>
      <c r="E60" s="120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32">
        <f>ROUND(SUM(F60:H60),0)</f>
        <v>0</v>
      </c>
      <c r="J60" s="88"/>
      <c r="K60" s="42">
        <v>388.13</v>
      </c>
      <c r="L60" s="43">
        <v>0</v>
      </c>
      <c r="M60" s="49"/>
      <c r="N60" s="7"/>
      <c r="O60" s="7"/>
      <c r="P60" s="7"/>
    </row>
    <row r="61" spans="1:16" ht="13.5" thickBot="1" x14ac:dyDescent="0.25">
      <c r="A61" s="167" t="s">
        <v>13</v>
      </c>
      <c r="B61" s="168"/>
      <c r="C61" s="169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34">
        <f>ROUND(SUM(F61:H61),0)</f>
        <v>0</v>
      </c>
      <c r="J61" s="88"/>
      <c r="K61" s="4"/>
      <c r="L61" s="4"/>
      <c r="M61" s="88"/>
    </row>
    <row r="62" spans="1:16" s="7" customFormat="1" x14ac:dyDescent="0.2">
      <c r="A62" s="170" t="s">
        <v>31</v>
      </c>
      <c r="B62" s="171"/>
      <c r="C62" s="172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ROUND(SUM(F62:H62),0)</f>
        <v>0</v>
      </c>
      <c r="K62" s="8"/>
      <c r="L62" s="8"/>
      <c r="N62"/>
      <c r="O62"/>
      <c r="P62"/>
    </row>
    <row r="63" spans="1:16" ht="13.5" thickBot="1" x14ac:dyDescent="0.25">
      <c r="A63" s="167" t="s">
        <v>46</v>
      </c>
      <c r="B63" s="168"/>
      <c r="C63" s="169"/>
      <c r="D63" s="27">
        <v>0.52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38">
        <f>ROUND(SUM(F63:H63),0)</f>
        <v>0</v>
      </c>
      <c r="J63" s="88"/>
      <c r="K63" s="4"/>
      <c r="L63" s="89"/>
      <c r="M63" s="88"/>
    </row>
    <row r="64" spans="1:16" ht="13.5" thickBot="1" x14ac:dyDescent="0.25">
      <c r="A64" s="158" t="s">
        <v>14</v>
      </c>
      <c r="B64" s="159"/>
      <c r="C64" s="160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199">
        <f>ROUND(SUM(F64:H64),0)</f>
        <v>0</v>
      </c>
      <c r="J64" s="88"/>
      <c r="K64" s="4"/>
      <c r="L64" s="4"/>
      <c r="M64" s="88"/>
    </row>
    <row r="65" spans="1:13" ht="12.6" customHeight="1" x14ac:dyDescent="0.2">
      <c r="A65" s="197" t="s">
        <v>32</v>
      </c>
      <c r="B65" s="197"/>
      <c r="C65" s="197"/>
      <c r="D65" s="197"/>
      <c r="E65" s="197"/>
      <c r="F65" s="197"/>
      <c r="G65" s="197"/>
      <c r="H65" s="197"/>
      <c r="I65" s="175">
        <f>ROUND(I64,0)</f>
        <v>0</v>
      </c>
      <c r="J65" s="88"/>
      <c r="K65" s="88"/>
      <c r="L65" s="88"/>
      <c r="M65" s="88"/>
    </row>
    <row r="66" spans="1:13" ht="12.6" customHeight="1" x14ac:dyDescent="0.2">
      <c r="A66" s="198"/>
      <c r="B66" s="198"/>
      <c r="C66" s="198"/>
      <c r="D66" s="198"/>
      <c r="E66" s="198"/>
      <c r="F66" s="198"/>
      <c r="G66" s="198"/>
      <c r="H66" s="198"/>
      <c r="I66" s="176"/>
      <c r="J66" s="88"/>
      <c r="K66" s="88"/>
      <c r="L66" s="88"/>
      <c r="M66" s="88"/>
    </row>
    <row r="67" spans="1:13" x14ac:dyDescent="0.2">
      <c r="A67" s="88"/>
      <c r="B67" s="88"/>
      <c r="C67" s="88"/>
      <c r="D67" s="88"/>
      <c r="F67" s="10"/>
      <c r="G67" s="10"/>
      <c r="H67" s="10"/>
      <c r="J67" s="88"/>
      <c r="K67" s="88"/>
      <c r="L67" s="88"/>
      <c r="M67" s="88"/>
    </row>
    <row r="68" spans="1:13" x14ac:dyDescent="0.2">
      <c r="A68" s="111" t="s">
        <v>73</v>
      </c>
      <c r="B68" s="88"/>
      <c r="C68" s="88"/>
      <c r="D68" s="88"/>
      <c r="F68" s="10"/>
      <c r="G68" s="10"/>
      <c r="H68" s="10"/>
      <c r="J68" s="88"/>
      <c r="K68" s="88"/>
      <c r="L68" s="88"/>
      <c r="M68" s="88"/>
    </row>
    <row r="69" spans="1:13" x14ac:dyDescent="0.2">
      <c r="A69" s="99" t="s">
        <v>61</v>
      </c>
      <c r="B69" s="99"/>
      <c r="C69" s="99"/>
      <c r="D69" s="97"/>
      <c r="E69" s="97"/>
      <c r="F69" s="97"/>
      <c r="G69" s="97"/>
      <c r="H69" s="98"/>
      <c r="I69" s="98"/>
      <c r="J69" s="88"/>
      <c r="K69" s="88"/>
      <c r="L69" s="88"/>
      <c r="M69" s="88"/>
    </row>
    <row r="70" spans="1:13" x14ac:dyDescent="0.2">
      <c r="A70" s="97" t="s">
        <v>62</v>
      </c>
      <c r="B70" s="97"/>
      <c r="C70" s="97"/>
      <c r="D70" s="97"/>
      <c r="E70" s="97"/>
      <c r="F70" s="97"/>
      <c r="G70" s="97"/>
      <c r="H70" s="98"/>
      <c r="I70" s="98"/>
      <c r="J70" s="88"/>
      <c r="K70" s="88"/>
      <c r="L70" s="88"/>
      <c r="M70" s="88"/>
    </row>
    <row r="71" spans="1:13" x14ac:dyDescent="0.2">
      <c r="A71" s="173"/>
      <c r="B71" s="173"/>
      <c r="C71" s="173"/>
      <c r="D71" s="80"/>
      <c r="E71" s="121"/>
      <c r="F71" s="10"/>
      <c r="G71" s="10"/>
      <c r="H71" s="10"/>
      <c r="J71" s="88"/>
      <c r="K71" s="88"/>
      <c r="L71" s="88"/>
      <c r="M71" s="88"/>
    </row>
    <row r="72" spans="1:13" x14ac:dyDescent="0.2">
      <c r="A72" s="10"/>
      <c r="B72" s="10"/>
      <c r="C72" s="10"/>
      <c r="D72" s="10"/>
      <c r="E72" s="10"/>
      <c r="F72" s="10"/>
      <c r="G72" s="10"/>
      <c r="H72" s="10"/>
      <c r="J72" s="88"/>
      <c r="K72" s="88"/>
      <c r="L72" s="88"/>
      <c r="M72" s="88"/>
    </row>
    <row r="73" spans="1:13" x14ac:dyDescent="0.2">
      <c r="A73" s="88"/>
      <c r="B73" s="88"/>
      <c r="C73" s="88"/>
      <c r="D73" s="88"/>
      <c r="F73" s="10"/>
      <c r="G73" s="10"/>
      <c r="H73" s="10"/>
      <c r="J73" s="88"/>
      <c r="K73" s="88"/>
      <c r="L73" s="88"/>
      <c r="M73" s="88"/>
    </row>
    <row r="74" spans="1:13" x14ac:dyDescent="0.2">
      <c r="A74" s="88"/>
      <c r="B74" s="88"/>
      <c r="C74" s="88"/>
      <c r="D74" s="88"/>
      <c r="F74" s="10"/>
      <c r="G74" s="10"/>
      <c r="H74" s="10"/>
      <c r="J74" s="88"/>
      <c r="K74" s="88"/>
      <c r="L74" s="88"/>
      <c r="M74" s="88"/>
    </row>
    <row r="75" spans="1:13" x14ac:dyDescent="0.2">
      <c r="A75" s="88"/>
      <c r="B75" s="88"/>
      <c r="C75" s="88"/>
      <c r="D75" s="88"/>
      <c r="F75" s="10"/>
      <c r="G75" s="10"/>
      <c r="H75" s="10"/>
      <c r="J75" s="88"/>
      <c r="K75" s="88"/>
      <c r="L75" s="88"/>
      <c r="M75" s="88"/>
    </row>
    <row r="76" spans="1:13" x14ac:dyDescent="0.2">
      <c r="A76" s="88"/>
      <c r="B76" s="88"/>
      <c r="C76" s="88"/>
      <c r="D76" s="88"/>
      <c r="F76" s="10"/>
      <c r="G76" s="10"/>
      <c r="H76" s="10"/>
      <c r="J76" s="88"/>
      <c r="K76" s="88"/>
      <c r="L76" s="88"/>
      <c r="M76" s="88"/>
    </row>
    <row r="77" spans="1:13" x14ac:dyDescent="0.2">
      <c r="A77" s="88"/>
      <c r="B77" s="88"/>
      <c r="C77" s="88"/>
      <c r="D77" s="88"/>
      <c r="F77" s="10"/>
      <c r="G77" s="10"/>
      <c r="H77" s="10"/>
      <c r="J77" s="88"/>
      <c r="K77" s="88"/>
      <c r="L77" s="88"/>
      <c r="M77" s="88"/>
    </row>
    <row r="78" spans="1:13" x14ac:dyDescent="0.2">
      <c r="A78" s="88"/>
      <c r="B78" s="88"/>
      <c r="C78" s="88"/>
      <c r="D78" s="88"/>
      <c r="F78" s="10"/>
      <c r="G78" s="10"/>
      <c r="H78" s="10"/>
      <c r="J78" s="88"/>
      <c r="K78" s="88"/>
      <c r="L78" s="88"/>
      <c r="M78" s="88"/>
    </row>
    <row r="79" spans="1:13" x14ac:dyDescent="0.2">
      <c r="A79" s="88"/>
      <c r="B79" s="88"/>
      <c r="C79" s="88"/>
      <c r="D79" s="88"/>
      <c r="F79" s="10"/>
      <c r="G79" s="10"/>
      <c r="H79" s="10"/>
      <c r="J79" s="88"/>
      <c r="K79" s="88"/>
      <c r="L79" s="88"/>
      <c r="M79" s="88"/>
    </row>
    <row r="80" spans="1:13" x14ac:dyDescent="0.2">
      <c r="A80" s="88"/>
      <c r="B80" s="88"/>
      <c r="C80" s="88"/>
      <c r="D80" s="88"/>
      <c r="F80" s="10"/>
      <c r="G80" s="10"/>
      <c r="H80" s="10"/>
      <c r="J80" s="88"/>
      <c r="K80" s="88"/>
      <c r="L80" s="88"/>
      <c r="M80" s="88"/>
    </row>
  </sheetData>
  <sheetProtection selectLockedCells="1" selectUnlockedCells="1"/>
  <mergeCells count="72">
    <mergeCell ref="A20:C20"/>
    <mergeCell ref="A10:C10"/>
    <mergeCell ref="A21:C21"/>
    <mergeCell ref="A1:I1"/>
    <mergeCell ref="A2:F2"/>
    <mergeCell ref="G2:I2"/>
    <mergeCell ref="A3:I3"/>
    <mergeCell ref="A4:I4"/>
    <mergeCell ref="A6:I6"/>
    <mergeCell ref="A7:C9"/>
    <mergeCell ref="D7:D9"/>
    <mergeCell ref="F7:I7"/>
    <mergeCell ref="I8:I9"/>
    <mergeCell ref="A15:C15"/>
    <mergeCell ref="A16:C16"/>
    <mergeCell ref="A17:C17"/>
    <mergeCell ref="A18:C18"/>
    <mergeCell ref="A19:C19"/>
    <mergeCell ref="K9:L9"/>
    <mergeCell ref="A11:C11"/>
    <mergeCell ref="A12:C12"/>
    <mergeCell ref="A13:C13"/>
    <mergeCell ref="A14:C14"/>
    <mergeCell ref="E7:E9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71:C71"/>
    <mergeCell ref="A60:C60"/>
    <mergeCell ref="A61:C61"/>
    <mergeCell ref="A62:C62"/>
    <mergeCell ref="A63:C63"/>
    <mergeCell ref="A64:C64"/>
    <mergeCell ref="A65:H66"/>
    <mergeCell ref="A23:C23"/>
    <mergeCell ref="A22:C22"/>
    <mergeCell ref="N9:P9"/>
    <mergeCell ref="N18:P18"/>
    <mergeCell ref="I65:I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80"/>
  <sheetViews>
    <sheetView tabSelected="1" topLeftCell="A19" zoomScaleNormal="100" workbookViewId="0">
      <selection activeCell="F16" sqref="F16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88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2.85546875" style="88" customWidth="1"/>
    <col min="15" max="18" width="12" bestFit="1" customWidth="1"/>
  </cols>
  <sheetData>
    <row r="1" spans="1:18" s="52" customFormat="1" x14ac:dyDescent="0.2">
      <c r="A1" s="183" t="str">
        <f>'Cumulative Budget'!A1:I1</f>
        <v xml:space="preserve">PI Name: </v>
      </c>
      <c r="B1" s="183"/>
      <c r="C1" s="183"/>
      <c r="D1" s="183"/>
      <c r="E1" s="183"/>
      <c r="F1" s="183"/>
      <c r="G1" s="183"/>
      <c r="H1" s="183"/>
      <c r="I1" s="183"/>
    </row>
    <row r="2" spans="1:18" s="52" customFormat="1" x14ac:dyDescent="0.2">
      <c r="A2" s="183" t="str">
        <f>'Cumulative Budget'!A2:F2</f>
        <v xml:space="preserve">Agency: </v>
      </c>
      <c r="B2" s="183"/>
      <c r="C2" s="183"/>
      <c r="D2" s="183"/>
      <c r="E2" s="183"/>
      <c r="F2" s="183"/>
      <c r="G2" s="183" t="str">
        <f>'Cumulative Budget'!G2:I2</f>
        <v>Program:</v>
      </c>
      <c r="H2" s="183"/>
      <c r="I2" s="183"/>
    </row>
    <row r="3" spans="1:18" s="52" customFormat="1" ht="12.75" customHeight="1" x14ac:dyDescent="0.2">
      <c r="A3" s="184" t="str">
        <f>'Cumulative Budget'!A3:I3</f>
        <v xml:space="preserve">Proposal Title: 
</v>
      </c>
      <c r="B3" s="184"/>
      <c r="C3" s="184"/>
      <c r="D3" s="184"/>
      <c r="E3" s="184"/>
      <c r="F3" s="184"/>
      <c r="G3" s="184"/>
      <c r="H3" s="184"/>
      <c r="I3" s="184"/>
    </row>
    <row r="4" spans="1:18" s="52" customFormat="1" ht="12.75" customHeight="1" x14ac:dyDescent="0.2">
      <c r="A4" s="184" t="str">
        <f>'Cumulative Budget'!A4:I4</f>
        <v>Project Dates:</v>
      </c>
      <c r="B4" s="184"/>
      <c r="C4" s="184"/>
      <c r="D4" s="184"/>
      <c r="E4" s="184"/>
      <c r="F4" s="184"/>
      <c r="G4" s="184"/>
      <c r="H4" s="184"/>
      <c r="I4" s="184"/>
    </row>
    <row r="5" spans="1:18" s="52" customFormat="1" x14ac:dyDescent="0.2">
      <c r="F5" s="124"/>
      <c r="H5" s="124"/>
    </row>
    <row r="6" spans="1:18" s="123" customFormat="1" x14ac:dyDescent="0.2">
      <c r="A6" s="189" t="s">
        <v>0</v>
      </c>
      <c r="B6" s="189"/>
      <c r="C6" s="189"/>
      <c r="D6" s="189"/>
      <c r="E6" s="189"/>
      <c r="F6" s="189"/>
      <c r="G6" s="189"/>
      <c r="H6" s="189"/>
      <c r="I6" s="189"/>
    </row>
    <row r="7" spans="1:18" s="123" customFormat="1" x14ac:dyDescent="0.2">
      <c r="A7" s="185" t="s">
        <v>1</v>
      </c>
      <c r="B7" s="185"/>
      <c r="C7" s="185"/>
      <c r="D7" s="139" t="s">
        <v>76</v>
      </c>
      <c r="E7" s="139" t="s">
        <v>75</v>
      </c>
      <c r="F7" s="185" t="s">
        <v>2</v>
      </c>
      <c r="G7" s="185"/>
      <c r="H7" s="185"/>
      <c r="I7" s="185"/>
      <c r="K7" s="71"/>
      <c r="L7" s="71"/>
    </row>
    <row r="8" spans="1:18" s="123" customFormat="1" x14ac:dyDescent="0.2">
      <c r="A8" s="185"/>
      <c r="B8" s="185"/>
      <c r="C8" s="185"/>
      <c r="D8" s="140"/>
      <c r="E8" s="140"/>
      <c r="F8" s="125" t="s">
        <v>3</v>
      </c>
      <c r="G8" s="126" t="s">
        <v>4</v>
      </c>
      <c r="H8" s="125" t="s">
        <v>5</v>
      </c>
      <c r="I8" s="185" t="s">
        <v>6</v>
      </c>
      <c r="K8" s="71"/>
      <c r="L8" s="71"/>
    </row>
    <row r="9" spans="1:18" s="123" customFormat="1" x14ac:dyDescent="0.2">
      <c r="A9" s="185"/>
      <c r="B9" s="185"/>
      <c r="C9" s="185"/>
      <c r="D9" s="141"/>
      <c r="E9" s="141"/>
      <c r="F9" s="127" t="s">
        <v>49</v>
      </c>
      <c r="G9" s="128" t="s">
        <v>49</v>
      </c>
      <c r="H9" s="127" t="s">
        <v>49</v>
      </c>
      <c r="I9" s="185"/>
      <c r="K9" s="174"/>
      <c r="L9" s="174"/>
      <c r="N9" s="193" t="s">
        <v>59</v>
      </c>
      <c r="O9" s="193"/>
      <c r="P9" s="193"/>
    </row>
    <row r="10" spans="1:18" x14ac:dyDescent="0.2">
      <c r="A10" s="155" t="s">
        <v>7</v>
      </c>
      <c r="B10" s="156"/>
      <c r="C10" s="157"/>
      <c r="D10" s="1"/>
      <c r="E10" s="1"/>
      <c r="F10" s="19"/>
      <c r="G10" s="2"/>
      <c r="H10" s="19"/>
      <c r="I10" s="2"/>
      <c r="K10" s="24" t="s">
        <v>42</v>
      </c>
      <c r="L10" s="24" t="s">
        <v>43</v>
      </c>
      <c r="N10" s="67" t="s">
        <v>3</v>
      </c>
      <c r="O10" s="68" t="s">
        <v>4</v>
      </c>
      <c r="P10" s="69" t="s">
        <v>5</v>
      </c>
      <c r="Q10" s="52"/>
      <c r="R10" s="52"/>
    </row>
    <row r="11" spans="1:18" x14ac:dyDescent="0.2">
      <c r="A11" s="136"/>
      <c r="B11" s="137"/>
      <c r="C11" s="138"/>
      <c r="D11" s="45"/>
      <c r="E11" s="118"/>
      <c r="F11" s="28">
        <f t="shared" ref="F11:F16" si="0">ROUND(K11/L11*D11,0)</f>
        <v>0</v>
      </c>
      <c r="G11" s="29">
        <f t="shared" ref="G11:H16" si="1">ROUND(F11*1.035,0)</f>
        <v>0</v>
      </c>
      <c r="H11" s="28">
        <f t="shared" si="1"/>
        <v>0</v>
      </c>
      <c r="I11" s="29">
        <f t="shared" ref="I11:I16" si="2">ROUND(SUM(F11:H11),0)</f>
        <v>0</v>
      </c>
      <c r="K11" s="25">
        <v>0</v>
      </c>
      <c r="L11" s="24">
        <v>9</v>
      </c>
      <c r="N11" s="58">
        <f>SUM(K11)</f>
        <v>0</v>
      </c>
      <c r="O11" s="59">
        <f>K11*1.035</f>
        <v>0</v>
      </c>
      <c r="P11" s="60">
        <f>O11*1.035</f>
        <v>0</v>
      </c>
      <c r="Q11" s="54"/>
      <c r="R11" s="54"/>
    </row>
    <row r="12" spans="1:18" x14ac:dyDescent="0.2">
      <c r="A12" s="136"/>
      <c r="B12" s="137"/>
      <c r="C12" s="138"/>
      <c r="D12" s="45"/>
      <c r="E12" s="118"/>
      <c r="F12" s="28">
        <f t="shared" si="0"/>
        <v>0</v>
      </c>
      <c r="G12" s="29">
        <f t="shared" si="1"/>
        <v>0</v>
      </c>
      <c r="H12" s="28">
        <f t="shared" si="1"/>
        <v>0</v>
      </c>
      <c r="I12" s="29">
        <f t="shared" si="2"/>
        <v>0</v>
      </c>
      <c r="K12" s="25">
        <v>0</v>
      </c>
      <c r="L12" s="24">
        <v>9</v>
      </c>
      <c r="N12" s="58">
        <f t="shared" ref="N12:N16" si="3">SUM(K12)</f>
        <v>0</v>
      </c>
      <c r="O12" s="59">
        <f t="shared" ref="O12:O16" si="4">K12*1.035</f>
        <v>0</v>
      </c>
      <c r="P12" s="60">
        <f t="shared" ref="P12:P16" si="5">O12*1.035</f>
        <v>0</v>
      </c>
      <c r="Q12" s="54"/>
      <c r="R12" s="54"/>
    </row>
    <row r="13" spans="1:18" x14ac:dyDescent="0.2">
      <c r="A13" s="136"/>
      <c r="B13" s="137"/>
      <c r="C13" s="138"/>
      <c r="D13" s="45"/>
      <c r="E13" s="118"/>
      <c r="F13" s="28">
        <f t="shared" si="0"/>
        <v>0</v>
      </c>
      <c r="G13" s="29">
        <f t="shared" si="1"/>
        <v>0</v>
      </c>
      <c r="H13" s="28">
        <f t="shared" si="1"/>
        <v>0</v>
      </c>
      <c r="I13" s="29">
        <f t="shared" si="2"/>
        <v>0</v>
      </c>
      <c r="K13" s="25">
        <v>0</v>
      </c>
      <c r="L13" s="24">
        <v>9</v>
      </c>
      <c r="N13" s="58">
        <f t="shared" si="3"/>
        <v>0</v>
      </c>
      <c r="O13" s="59">
        <f t="shared" si="4"/>
        <v>0</v>
      </c>
      <c r="P13" s="60">
        <f t="shared" si="5"/>
        <v>0</v>
      </c>
      <c r="Q13" s="54"/>
      <c r="R13" s="54"/>
    </row>
    <row r="14" spans="1:18" x14ac:dyDescent="0.2">
      <c r="A14" s="136"/>
      <c r="B14" s="137"/>
      <c r="C14" s="138"/>
      <c r="D14" s="45"/>
      <c r="E14" s="118"/>
      <c r="F14" s="28">
        <f t="shared" si="0"/>
        <v>0</v>
      </c>
      <c r="G14" s="29">
        <f t="shared" si="1"/>
        <v>0</v>
      </c>
      <c r="H14" s="28">
        <f t="shared" si="1"/>
        <v>0</v>
      </c>
      <c r="I14" s="29">
        <f t="shared" si="2"/>
        <v>0</v>
      </c>
      <c r="K14" s="25">
        <v>0</v>
      </c>
      <c r="L14" s="24">
        <v>9</v>
      </c>
      <c r="N14" s="58">
        <f t="shared" si="3"/>
        <v>0</v>
      </c>
      <c r="O14" s="59">
        <f t="shared" si="4"/>
        <v>0</v>
      </c>
      <c r="P14" s="60">
        <f t="shared" si="5"/>
        <v>0</v>
      </c>
      <c r="Q14" s="54"/>
      <c r="R14" s="54"/>
    </row>
    <row r="15" spans="1:18" x14ac:dyDescent="0.2">
      <c r="A15" s="136"/>
      <c r="B15" s="137"/>
      <c r="C15" s="138"/>
      <c r="D15" s="45"/>
      <c r="E15" s="118"/>
      <c r="F15" s="28">
        <f t="shared" si="0"/>
        <v>0</v>
      </c>
      <c r="G15" s="29">
        <f t="shared" si="1"/>
        <v>0</v>
      </c>
      <c r="H15" s="28">
        <f t="shared" si="1"/>
        <v>0</v>
      </c>
      <c r="I15" s="29">
        <f t="shared" si="2"/>
        <v>0</v>
      </c>
      <c r="K15" s="25">
        <v>0</v>
      </c>
      <c r="L15" s="24">
        <v>9</v>
      </c>
      <c r="N15" s="58">
        <f t="shared" si="3"/>
        <v>0</v>
      </c>
      <c r="O15" s="59">
        <f t="shared" si="4"/>
        <v>0</v>
      </c>
      <c r="P15" s="60">
        <f t="shared" si="5"/>
        <v>0</v>
      </c>
      <c r="Q15" s="54"/>
      <c r="R15" s="54"/>
    </row>
    <row r="16" spans="1:18" x14ac:dyDescent="0.2">
      <c r="A16" s="136" t="str">
        <f>'Cumulative Budget'!A16:C16</f>
        <v>Dr. XXX (CoPI5)</v>
      </c>
      <c r="B16" s="137"/>
      <c r="C16" s="138"/>
      <c r="D16" s="118">
        <f t="shared" ref="D16" si="6">E16*L16</f>
        <v>0</v>
      </c>
      <c r="E16" s="129">
        <v>0</v>
      </c>
      <c r="F16" s="28">
        <f t="shared" si="0"/>
        <v>0</v>
      </c>
      <c r="G16" s="29">
        <f t="shared" si="1"/>
        <v>0</v>
      </c>
      <c r="H16" s="28">
        <f t="shared" si="1"/>
        <v>0</v>
      </c>
      <c r="I16" s="29">
        <f t="shared" si="2"/>
        <v>0</v>
      </c>
      <c r="K16" s="25">
        <v>0</v>
      </c>
      <c r="L16" s="24">
        <v>9</v>
      </c>
      <c r="N16" s="61">
        <f t="shared" si="3"/>
        <v>0</v>
      </c>
      <c r="O16" s="62">
        <f t="shared" si="4"/>
        <v>0</v>
      </c>
      <c r="P16" s="63">
        <f t="shared" si="5"/>
        <v>0</v>
      </c>
      <c r="Q16" s="54"/>
      <c r="R16" s="54"/>
    </row>
    <row r="17" spans="1:18" x14ac:dyDescent="0.2">
      <c r="A17" s="149"/>
      <c r="B17" s="150"/>
      <c r="C17" s="151"/>
      <c r="D17" s="45"/>
      <c r="E17" s="118"/>
      <c r="F17" s="28"/>
      <c r="G17" s="29"/>
      <c r="H17" s="28"/>
      <c r="I17" s="29"/>
      <c r="K17" s="3"/>
      <c r="L17" s="3"/>
    </row>
    <row r="18" spans="1:18" x14ac:dyDescent="0.2">
      <c r="A18" s="152" t="s">
        <v>36</v>
      </c>
      <c r="B18" s="153"/>
      <c r="C18" s="154"/>
      <c r="D18" s="9"/>
      <c r="E18" s="9"/>
      <c r="F18" s="28">
        <f>ROUND(SUM(F11:F17),0)</f>
        <v>0</v>
      </c>
      <c r="G18" s="29">
        <f>ROUND(SUM(G11:G17),0)</f>
        <v>0</v>
      </c>
      <c r="H18" s="28">
        <f>ROUND(SUM(H11:H17),0)</f>
        <v>0</v>
      </c>
      <c r="I18" s="29">
        <f>ROUND(SUM(F18:H18),0)</f>
        <v>0</v>
      </c>
      <c r="K18" s="3"/>
      <c r="L18" s="3"/>
      <c r="N18" s="190" t="s">
        <v>60</v>
      </c>
      <c r="O18" s="191"/>
      <c r="P18" s="192"/>
      <c r="Q18" s="53"/>
      <c r="R18" s="53"/>
    </row>
    <row r="19" spans="1:18" x14ac:dyDescent="0.2">
      <c r="A19" s="155" t="s">
        <v>34</v>
      </c>
      <c r="B19" s="156"/>
      <c r="C19" s="157"/>
      <c r="D19" s="1"/>
      <c r="E19" s="1"/>
      <c r="F19" s="28"/>
      <c r="G19" s="29"/>
      <c r="H19" s="28"/>
      <c r="I19" s="29"/>
      <c r="J19" s="88"/>
      <c r="K19" s="90" t="s">
        <v>66</v>
      </c>
      <c r="L19" s="90" t="s">
        <v>67</v>
      </c>
      <c r="N19" s="70" t="s">
        <v>3</v>
      </c>
      <c r="O19" s="71" t="s">
        <v>4</v>
      </c>
      <c r="P19" s="72" t="s">
        <v>5</v>
      </c>
      <c r="Q19" s="52"/>
      <c r="R19" s="52"/>
    </row>
    <row r="20" spans="1:18" x14ac:dyDescent="0.2">
      <c r="A20" s="132" t="s">
        <v>39</v>
      </c>
      <c r="B20" s="133"/>
      <c r="C20" s="134"/>
      <c r="D20" s="17">
        <v>0</v>
      </c>
      <c r="E20" s="17"/>
      <c r="F20" s="93">
        <f>ROUND(D20*K20,0)</f>
        <v>0</v>
      </c>
      <c r="G20" s="94">
        <f>ROUND(F20*1.03,0)</f>
        <v>0</v>
      </c>
      <c r="H20" s="28">
        <f>ROUND(G20*1.03,0)</f>
        <v>0</v>
      </c>
      <c r="I20" s="29">
        <f t="shared" ref="I20:I31" si="7">ROUND(SUM(F20:H20),0)</f>
        <v>0</v>
      </c>
      <c r="J20" s="88"/>
      <c r="K20" s="91">
        <v>50000</v>
      </c>
      <c r="L20" s="92">
        <v>0.22</v>
      </c>
      <c r="N20" s="200" t="e">
        <f>F11/K11</f>
        <v>#DIV/0!</v>
      </c>
      <c r="O20" s="201" t="e">
        <f>G11/O11</f>
        <v>#DIV/0!</v>
      </c>
      <c r="P20" s="202" t="e">
        <f>H11/P11</f>
        <v>#DIV/0!</v>
      </c>
    </row>
    <row r="21" spans="1:18" x14ac:dyDescent="0.2">
      <c r="A21" s="194" t="s">
        <v>63</v>
      </c>
      <c r="B21" s="195"/>
      <c r="C21" s="196"/>
      <c r="D21" s="95">
        <v>0</v>
      </c>
      <c r="E21" s="95"/>
      <c r="F21" s="93">
        <f>ROUND(D21*K21,0)</f>
        <v>0</v>
      </c>
      <c r="G21" s="94">
        <f t="shared" ref="G21:H24" si="8">ROUND(F21*1.03,0)</f>
        <v>0</v>
      </c>
      <c r="H21" s="28">
        <f t="shared" si="8"/>
        <v>0</v>
      </c>
      <c r="I21" s="29">
        <f t="shared" si="7"/>
        <v>0</v>
      </c>
      <c r="J21" s="88"/>
      <c r="K21" s="91">
        <v>24000</v>
      </c>
      <c r="L21" s="49"/>
      <c r="N21" s="200" t="e">
        <f t="shared" ref="N21:N22" si="9">F12/K12</f>
        <v>#DIV/0!</v>
      </c>
      <c r="O21" s="201" t="e">
        <f t="shared" ref="O21:P22" si="10">G12/O12</f>
        <v>#DIV/0!</v>
      </c>
      <c r="P21" s="202" t="e">
        <f t="shared" si="10"/>
        <v>#DIV/0!</v>
      </c>
    </row>
    <row r="22" spans="1:18" x14ac:dyDescent="0.2">
      <c r="A22" s="194" t="s">
        <v>64</v>
      </c>
      <c r="B22" s="195"/>
      <c r="C22" s="196"/>
      <c r="D22" s="95">
        <v>0</v>
      </c>
      <c r="E22" s="95"/>
      <c r="F22" s="93">
        <v>0</v>
      </c>
      <c r="G22" s="94">
        <f t="shared" si="8"/>
        <v>0</v>
      </c>
      <c r="H22" s="28">
        <f t="shared" si="8"/>
        <v>0</v>
      </c>
      <c r="I22" s="29">
        <f t="shared" si="7"/>
        <v>0</v>
      </c>
      <c r="J22" s="88"/>
      <c r="K22" s="91">
        <v>0</v>
      </c>
      <c r="L22" s="49"/>
      <c r="N22" s="200" t="e">
        <f t="shared" si="9"/>
        <v>#DIV/0!</v>
      </c>
      <c r="O22" s="201" t="e">
        <f t="shared" si="10"/>
        <v>#DIV/0!</v>
      </c>
      <c r="P22" s="202" t="e">
        <f t="shared" si="10"/>
        <v>#DIV/0!</v>
      </c>
    </row>
    <row r="23" spans="1:18" s="88" customFormat="1" x14ac:dyDescent="0.2">
      <c r="A23" s="194" t="s">
        <v>65</v>
      </c>
      <c r="B23" s="195"/>
      <c r="C23" s="196"/>
      <c r="D23" s="95">
        <v>0</v>
      </c>
      <c r="E23" s="95"/>
      <c r="F23" s="93">
        <v>0</v>
      </c>
      <c r="G23" s="94">
        <f t="shared" si="8"/>
        <v>0</v>
      </c>
      <c r="H23" s="28">
        <f t="shared" si="8"/>
        <v>0</v>
      </c>
      <c r="I23" s="29">
        <f t="shared" si="7"/>
        <v>0</v>
      </c>
      <c r="K23" s="91">
        <v>0</v>
      </c>
      <c r="L23" s="49"/>
      <c r="N23" s="200" t="e">
        <f>F14/K14</f>
        <v>#DIV/0!</v>
      </c>
      <c r="O23" s="201" t="e">
        <f t="shared" ref="O23:P25" si="11">G14/O14</f>
        <v>#DIV/0!</v>
      </c>
      <c r="P23" s="202" t="e">
        <f t="shared" si="11"/>
        <v>#DIV/0!</v>
      </c>
    </row>
    <row r="24" spans="1:18" x14ac:dyDescent="0.2">
      <c r="A24" s="194" t="s">
        <v>57</v>
      </c>
      <c r="B24" s="195"/>
      <c r="C24" s="196"/>
      <c r="D24" s="96">
        <v>0</v>
      </c>
      <c r="E24" s="96"/>
      <c r="F24" s="28">
        <v>0</v>
      </c>
      <c r="G24" s="29">
        <f t="shared" si="8"/>
        <v>0</v>
      </c>
      <c r="H24" s="28">
        <f t="shared" si="8"/>
        <v>0</v>
      </c>
      <c r="I24" s="29">
        <f t="shared" si="7"/>
        <v>0</v>
      </c>
      <c r="J24" s="88"/>
      <c r="K24" s="91">
        <v>0</v>
      </c>
      <c r="L24" s="49"/>
      <c r="N24" s="200" t="e">
        <f>F15/K15</f>
        <v>#DIV/0!</v>
      </c>
      <c r="O24" s="201" t="e">
        <f t="shared" si="11"/>
        <v>#DIV/0!</v>
      </c>
      <c r="P24" s="202" t="e">
        <f t="shared" si="11"/>
        <v>#DIV/0!</v>
      </c>
    </row>
    <row r="25" spans="1:18" x14ac:dyDescent="0.2">
      <c r="A25" s="149"/>
      <c r="B25" s="150"/>
      <c r="C25" s="151"/>
      <c r="D25" s="77"/>
      <c r="E25" s="118"/>
      <c r="F25" s="28"/>
      <c r="G25" s="29"/>
      <c r="H25" s="28"/>
      <c r="I25" s="29"/>
      <c r="J25" s="88"/>
      <c r="K25" s="89"/>
      <c r="L25" s="89"/>
      <c r="N25" s="203" t="e">
        <f>F16/K16</f>
        <v>#DIV/0!</v>
      </c>
      <c r="O25" s="204" t="e">
        <f t="shared" si="11"/>
        <v>#DIV/0!</v>
      </c>
      <c r="P25" s="205" t="e">
        <f t="shared" si="11"/>
        <v>#DIV/0!</v>
      </c>
    </row>
    <row r="26" spans="1:18" x14ac:dyDescent="0.2">
      <c r="A26" s="194" t="s">
        <v>68</v>
      </c>
      <c r="B26" s="195"/>
      <c r="C26" s="196"/>
      <c r="D26" s="96"/>
      <c r="E26" s="96"/>
      <c r="F26" s="28">
        <f>ROUND(SUM(F20:F25),0)</f>
        <v>0</v>
      </c>
      <c r="G26" s="29">
        <f>ROUND(SUM(G20:G25),0)</f>
        <v>0</v>
      </c>
      <c r="H26" s="28">
        <f>ROUND(SUM(H20:H25),0)</f>
        <v>0</v>
      </c>
      <c r="I26" s="29">
        <f t="shared" si="7"/>
        <v>0</v>
      </c>
      <c r="J26" s="88"/>
      <c r="K26" s="89"/>
      <c r="L26" s="89"/>
    </row>
    <row r="27" spans="1:18" x14ac:dyDescent="0.2">
      <c r="A27" s="146" t="s">
        <v>35</v>
      </c>
      <c r="B27" s="147"/>
      <c r="C27" s="148"/>
      <c r="D27" s="81"/>
      <c r="E27" s="122"/>
      <c r="F27" s="28"/>
      <c r="G27" s="29"/>
      <c r="H27" s="28"/>
      <c r="I27" s="29">
        <f t="shared" si="7"/>
        <v>0</v>
      </c>
      <c r="J27" s="88"/>
      <c r="K27" s="89"/>
      <c r="L27" s="89"/>
    </row>
    <row r="28" spans="1:18" x14ac:dyDescent="0.2">
      <c r="A28" s="149" t="s">
        <v>38</v>
      </c>
      <c r="B28" s="150"/>
      <c r="C28" s="151"/>
      <c r="D28" s="110">
        <v>0.31</v>
      </c>
      <c r="E28" s="110"/>
      <c r="F28" s="28">
        <f>ROUND(F18*$D$28,0)</f>
        <v>0</v>
      </c>
      <c r="G28" s="30">
        <f>ROUND(G18*$D$28,0)</f>
        <v>0</v>
      </c>
      <c r="H28" s="28">
        <f>ROUND(H18*$D$28,0)</f>
        <v>0</v>
      </c>
      <c r="I28" s="29">
        <f t="shared" si="7"/>
        <v>0</v>
      </c>
      <c r="J28" s="88"/>
      <c r="K28" s="89"/>
      <c r="L28" s="89"/>
    </row>
    <row r="29" spans="1:18" x14ac:dyDescent="0.2">
      <c r="A29" s="186" t="s">
        <v>39</v>
      </c>
      <c r="B29" s="187"/>
      <c r="C29" s="188"/>
      <c r="D29" s="110">
        <v>0.23</v>
      </c>
      <c r="E29" s="110"/>
      <c r="F29" s="28">
        <f>ROUND(F20*$D$29,0)</f>
        <v>0</v>
      </c>
      <c r="G29" s="30">
        <f>ROUND(G20*$D$29,0)</f>
        <v>0</v>
      </c>
      <c r="H29" s="28">
        <f>ROUND(H20*$D$29,0)</f>
        <v>0</v>
      </c>
      <c r="I29" s="29">
        <f t="shared" si="7"/>
        <v>0</v>
      </c>
      <c r="J29" s="88"/>
      <c r="K29" s="89"/>
      <c r="L29" s="89"/>
    </row>
    <row r="30" spans="1:18" x14ac:dyDescent="0.2">
      <c r="A30" s="186" t="s">
        <v>58</v>
      </c>
      <c r="B30" s="187"/>
      <c r="C30" s="188"/>
      <c r="D30" s="110">
        <v>0.02</v>
      </c>
      <c r="E30" s="110"/>
      <c r="F30" s="28">
        <f>ROUND((F21+F22+F23)*$D$30,0)</f>
        <v>0</v>
      </c>
      <c r="G30" s="30">
        <f>ROUND((G21+G22+G23)*$D$30,0)</f>
        <v>0</v>
      </c>
      <c r="H30" s="28">
        <f>ROUND((H21+H22+H23)*$D$30,0)</f>
        <v>0</v>
      </c>
      <c r="I30" s="29">
        <f t="shared" si="7"/>
        <v>0</v>
      </c>
      <c r="J30" s="88"/>
      <c r="K30" s="89"/>
      <c r="L30" s="89"/>
    </row>
    <row r="31" spans="1:18" x14ac:dyDescent="0.2">
      <c r="A31" s="177" t="s">
        <v>57</v>
      </c>
      <c r="B31" s="178"/>
      <c r="C31" s="179"/>
      <c r="D31" s="110">
        <v>0.14000000000000001</v>
      </c>
      <c r="E31" s="110"/>
      <c r="F31" s="28">
        <f>ROUND(F24*$D$31,0)</f>
        <v>0</v>
      </c>
      <c r="G31" s="30">
        <f>ROUND(G24*$D$31,0)</f>
        <v>0</v>
      </c>
      <c r="H31" s="28">
        <f>ROUND(H24*$D$31,0)</f>
        <v>0</v>
      </c>
      <c r="I31" s="29">
        <f t="shared" si="7"/>
        <v>0</v>
      </c>
      <c r="J31" s="88"/>
      <c r="K31" s="89"/>
      <c r="L31" s="89"/>
    </row>
    <row r="32" spans="1:18" x14ac:dyDescent="0.2">
      <c r="A32" s="149"/>
      <c r="B32" s="150"/>
      <c r="C32" s="151"/>
      <c r="D32" s="16"/>
      <c r="E32" s="16"/>
      <c r="F32" s="28"/>
      <c r="G32" s="30"/>
      <c r="H32" s="28"/>
      <c r="I32" s="29"/>
      <c r="J32" s="88"/>
      <c r="K32" s="89"/>
      <c r="L32" s="89"/>
    </row>
    <row r="33" spans="1:12" x14ac:dyDescent="0.2">
      <c r="A33" s="152" t="s">
        <v>37</v>
      </c>
      <c r="B33" s="153"/>
      <c r="C33" s="154"/>
      <c r="D33" s="78"/>
      <c r="E33" s="119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29">
        <f>ROUND(SUM(F33:H33),0)</f>
        <v>0</v>
      </c>
      <c r="J33" s="88"/>
      <c r="K33" s="89"/>
      <c r="L33" s="89"/>
    </row>
    <row r="34" spans="1:12" x14ac:dyDescent="0.2">
      <c r="A34" s="164" t="s">
        <v>8</v>
      </c>
      <c r="B34" s="165"/>
      <c r="C34" s="166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32">
        <f t="shared" ref="I34:I59" si="12">ROUND(SUM(F34:H34),0)</f>
        <v>0</v>
      </c>
      <c r="J34" s="88"/>
      <c r="K34" s="4"/>
      <c r="L34" s="4"/>
    </row>
    <row r="35" spans="1:12" x14ac:dyDescent="0.2">
      <c r="A35" s="164"/>
      <c r="B35" s="165"/>
      <c r="C35" s="166"/>
      <c r="D35" s="1"/>
      <c r="E35" s="1"/>
      <c r="F35" s="31"/>
      <c r="G35" s="32"/>
      <c r="H35" s="31"/>
      <c r="I35" s="29"/>
      <c r="J35" s="88"/>
      <c r="K35" s="4"/>
      <c r="L35" s="4"/>
    </row>
    <row r="36" spans="1:12" x14ac:dyDescent="0.2">
      <c r="A36" s="155" t="s">
        <v>9</v>
      </c>
      <c r="B36" s="156"/>
      <c r="C36" s="157"/>
      <c r="D36" s="1"/>
      <c r="E36" s="1"/>
      <c r="F36" s="28">
        <v>0</v>
      </c>
      <c r="G36" s="29">
        <v>0</v>
      </c>
      <c r="H36" s="28">
        <v>0</v>
      </c>
      <c r="I36" s="29">
        <f t="shared" si="12"/>
        <v>0</v>
      </c>
      <c r="J36" s="88"/>
      <c r="K36" s="89"/>
      <c r="L36" s="4"/>
    </row>
    <row r="37" spans="1:12" x14ac:dyDescent="0.2">
      <c r="A37" s="155"/>
      <c r="B37" s="156"/>
      <c r="C37" s="157"/>
      <c r="D37" s="1"/>
      <c r="E37" s="1"/>
      <c r="F37" s="28"/>
      <c r="G37" s="29"/>
      <c r="H37" s="28"/>
      <c r="I37" s="29"/>
      <c r="J37" s="88"/>
      <c r="K37" s="89"/>
      <c r="L37" s="4"/>
    </row>
    <row r="38" spans="1:12" x14ac:dyDescent="0.2">
      <c r="A38" s="155" t="s">
        <v>10</v>
      </c>
      <c r="B38" s="156"/>
      <c r="C38" s="157"/>
      <c r="D38" s="1"/>
      <c r="E38" s="1"/>
      <c r="F38" s="28"/>
      <c r="G38" s="29"/>
      <c r="H38" s="28"/>
      <c r="I38" s="29"/>
      <c r="J38" s="88"/>
      <c r="K38" s="89"/>
      <c r="L38" s="89"/>
    </row>
    <row r="39" spans="1:12" x14ac:dyDescent="0.2">
      <c r="A39" s="152" t="s">
        <v>15</v>
      </c>
      <c r="B39" s="153"/>
      <c r="C39" s="154"/>
      <c r="D39" s="9"/>
      <c r="E39" s="9"/>
      <c r="F39" s="28">
        <v>0</v>
      </c>
      <c r="G39" s="29">
        <v>0</v>
      </c>
      <c r="H39" s="28">
        <v>0</v>
      </c>
      <c r="I39" s="29">
        <f t="shared" si="12"/>
        <v>0</v>
      </c>
      <c r="J39" s="88"/>
      <c r="K39" s="89"/>
      <c r="L39" s="89"/>
    </row>
    <row r="40" spans="1:12" x14ac:dyDescent="0.2">
      <c r="A40" s="152" t="s">
        <v>16</v>
      </c>
      <c r="B40" s="153"/>
      <c r="C40" s="154"/>
      <c r="D40" s="9"/>
      <c r="E40" s="9"/>
      <c r="F40" s="28">
        <v>0</v>
      </c>
      <c r="G40" s="29">
        <v>0</v>
      </c>
      <c r="H40" s="28">
        <v>0</v>
      </c>
      <c r="I40" s="29">
        <f t="shared" si="12"/>
        <v>0</v>
      </c>
      <c r="J40" s="88"/>
      <c r="K40" s="89"/>
      <c r="L40" s="89"/>
    </row>
    <row r="41" spans="1:12" x14ac:dyDescent="0.2">
      <c r="A41" s="161" t="s">
        <v>30</v>
      </c>
      <c r="B41" s="162"/>
      <c r="C41" s="163"/>
      <c r="D41" s="79"/>
      <c r="E41" s="120"/>
      <c r="F41" s="31">
        <f>ROUND(SUM(F39:F40),0)</f>
        <v>0</v>
      </c>
      <c r="G41" s="32">
        <f>ROUND(SUM(G39:G40),0)</f>
        <v>0</v>
      </c>
      <c r="H41" s="31">
        <f>ROUND(SUM(H39:H40),0)</f>
        <v>0</v>
      </c>
      <c r="I41" s="32">
        <f t="shared" si="12"/>
        <v>0</v>
      </c>
      <c r="J41" s="88"/>
      <c r="K41" s="4"/>
      <c r="L41" s="4"/>
    </row>
    <row r="42" spans="1:12" x14ac:dyDescent="0.2">
      <c r="A42" s="161"/>
      <c r="B42" s="162"/>
      <c r="C42" s="163"/>
      <c r="D42" s="79"/>
      <c r="E42" s="120"/>
      <c r="F42" s="31"/>
      <c r="G42" s="32"/>
      <c r="H42" s="31"/>
      <c r="I42" s="29"/>
      <c r="J42" s="88"/>
      <c r="K42" s="4"/>
      <c r="L42" s="4"/>
    </row>
    <row r="43" spans="1:12" ht="12.75" hidden="1" customHeight="1" x14ac:dyDescent="0.2">
      <c r="A43" s="155" t="s">
        <v>11</v>
      </c>
      <c r="B43" s="156"/>
      <c r="C43" s="157"/>
      <c r="D43" s="1"/>
      <c r="E43" s="1"/>
      <c r="F43" s="28">
        <v>0</v>
      </c>
      <c r="G43" s="29"/>
      <c r="H43" s="28"/>
      <c r="I43" s="29"/>
      <c r="J43" s="88"/>
      <c r="K43" s="89"/>
      <c r="L43" s="89"/>
    </row>
    <row r="44" spans="1:12" ht="12.75" hidden="1" customHeight="1" x14ac:dyDescent="0.2">
      <c r="A44" s="152" t="s">
        <v>17</v>
      </c>
      <c r="B44" s="153"/>
      <c r="C44" s="154"/>
      <c r="D44" s="9"/>
      <c r="E44" s="9"/>
      <c r="F44" s="28"/>
      <c r="G44" s="29"/>
      <c r="H44" s="28"/>
      <c r="I44" s="29">
        <f t="shared" si="12"/>
        <v>0</v>
      </c>
      <c r="J44" s="88"/>
      <c r="K44" s="89"/>
      <c r="L44" s="89"/>
    </row>
    <row r="45" spans="1:12" ht="12.75" hidden="1" customHeight="1" x14ac:dyDescent="0.2">
      <c r="A45" s="152" t="s">
        <v>18</v>
      </c>
      <c r="B45" s="153"/>
      <c r="C45" s="154"/>
      <c r="D45" s="9"/>
      <c r="E45" s="9"/>
      <c r="F45" s="28">
        <v>0</v>
      </c>
      <c r="G45" s="29">
        <v>0</v>
      </c>
      <c r="H45" s="28"/>
      <c r="I45" s="29">
        <f t="shared" si="12"/>
        <v>0</v>
      </c>
      <c r="J45" s="88"/>
      <c r="K45" s="89"/>
      <c r="L45" s="89"/>
    </row>
    <row r="46" spans="1:12" ht="12.75" hidden="1" customHeight="1" x14ac:dyDescent="0.2">
      <c r="A46" s="152" t="s">
        <v>19</v>
      </c>
      <c r="B46" s="153"/>
      <c r="C46" s="154"/>
      <c r="D46" s="9"/>
      <c r="E46" s="9"/>
      <c r="F46" s="28"/>
      <c r="G46" s="29"/>
      <c r="H46" s="28"/>
      <c r="I46" s="29">
        <f t="shared" si="12"/>
        <v>0</v>
      </c>
      <c r="J46" s="88"/>
      <c r="K46" s="89"/>
      <c r="L46" s="89"/>
    </row>
    <row r="47" spans="1:12" ht="12.75" hidden="1" customHeight="1" x14ac:dyDescent="0.2">
      <c r="A47" s="152" t="s">
        <v>20</v>
      </c>
      <c r="B47" s="153"/>
      <c r="C47" s="154"/>
      <c r="D47" s="9"/>
      <c r="E47" s="9"/>
      <c r="F47" s="28"/>
      <c r="G47" s="29"/>
      <c r="H47" s="28"/>
      <c r="I47" s="29">
        <f t="shared" si="12"/>
        <v>0</v>
      </c>
      <c r="J47" s="88"/>
      <c r="K47" s="89"/>
      <c r="L47" s="89"/>
    </row>
    <row r="48" spans="1:12" ht="12.75" hidden="1" customHeight="1" x14ac:dyDescent="0.2">
      <c r="A48" s="152" t="s">
        <v>21</v>
      </c>
      <c r="B48" s="153"/>
      <c r="C48" s="154"/>
      <c r="D48" s="9"/>
      <c r="E48" s="9"/>
      <c r="F48" s="28"/>
      <c r="G48" s="29"/>
      <c r="H48" s="28"/>
      <c r="I48" s="29">
        <f t="shared" si="12"/>
        <v>0</v>
      </c>
      <c r="J48" s="88"/>
      <c r="K48" s="89"/>
      <c r="L48" s="89"/>
    </row>
    <row r="49" spans="1:16" ht="12.75" hidden="1" customHeight="1" x14ac:dyDescent="0.2">
      <c r="A49" s="161" t="s">
        <v>29</v>
      </c>
      <c r="B49" s="162"/>
      <c r="C49" s="163"/>
      <c r="D49" s="79"/>
      <c r="E49" s="120"/>
      <c r="F49" s="31">
        <f>SUM(F44:F48)</f>
        <v>0</v>
      </c>
      <c r="G49" s="32">
        <f>SUM(G44:G48)</f>
        <v>0</v>
      </c>
      <c r="H49" s="31">
        <f>SUM(H44:H48)</f>
        <v>0</v>
      </c>
      <c r="I49" s="32">
        <f t="shared" si="12"/>
        <v>0</v>
      </c>
      <c r="J49" s="88"/>
      <c r="K49" s="4"/>
      <c r="L49" s="89"/>
    </row>
    <row r="50" spans="1:16" ht="12.75" hidden="1" customHeight="1" x14ac:dyDescent="0.2">
      <c r="A50" s="161"/>
      <c r="B50" s="162"/>
      <c r="C50" s="163"/>
      <c r="D50" s="79"/>
      <c r="E50" s="120"/>
      <c r="F50" s="31"/>
      <c r="G50" s="32"/>
      <c r="H50" s="31"/>
      <c r="I50" s="29"/>
      <c r="J50" s="88"/>
      <c r="K50" s="4"/>
      <c r="L50" s="89"/>
    </row>
    <row r="51" spans="1:16" x14ac:dyDescent="0.2">
      <c r="A51" s="146" t="s">
        <v>12</v>
      </c>
      <c r="B51" s="147"/>
      <c r="C51" s="148"/>
      <c r="D51" s="14"/>
      <c r="E51" s="14"/>
      <c r="F51" s="28"/>
      <c r="G51" s="29"/>
      <c r="H51" s="28"/>
      <c r="I51" s="29"/>
      <c r="J51" s="88"/>
      <c r="K51" s="89"/>
      <c r="L51" s="89"/>
    </row>
    <row r="52" spans="1:16" x14ac:dyDescent="0.2">
      <c r="A52" s="180" t="s">
        <v>22</v>
      </c>
      <c r="B52" s="181"/>
      <c r="C52" s="182"/>
      <c r="D52" s="13"/>
      <c r="E52" s="13"/>
      <c r="F52" s="28">
        <v>0</v>
      </c>
      <c r="G52" s="29">
        <v>0</v>
      </c>
      <c r="H52" s="28">
        <v>0</v>
      </c>
      <c r="I52" s="29">
        <f t="shared" si="12"/>
        <v>0</v>
      </c>
      <c r="J52" s="88"/>
      <c r="K52" s="89"/>
      <c r="L52" s="89"/>
    </row>
    <row r="53" spans="1:16" x14ac:dyDescent="0.2">
      <c r="A53" s="180" t="s">
        <v>23</v>
      </c>
      <c r="B53" s="181"/>
      <c r="C53" s="182"/>
      <c r="D53" s="13"/>
      <c r="E53" s="13"/>
      <c r="F53" s="28">
        <v>0</v>
      </c>
      <c r="G53" s="29">
        <v>0</v>
      </c>
      <c r="H53" s="28">
        <v>0</v>
      </c>
      <c r="I53" s="29">
        <f t="shared" si="12"/>
        <v>0</v>
      </c>
      <c r="J53" s="88"/>
      <c r="K53" s="89"/>
      <c r="L53" s="89"/>
    </row>
    <row r="54" spans="1:16" x14ac:dyDescent="0.2">
      <c r="A54" s="180" t="s">
        <v>24</v>
      </c>
      <c r="B54" s="181"/>
      <c r="C54" s="182"/>
      <c r="D54" s="13"/>
      <c r="E54" s="13"/>
      <c r="F54" s="28">
        <v>0</v>
      </c>
      <c r="G54" s="29">
        <v>0</v>
      </c>
      <c r="H54" s="28">
        <v>0</v>
      </c>
      <c r="I54" s="29">
        <f t="shared" si="12"/>
        <v>0</v>
      </c>
      <c r="J54" s="88"/>
      <c r="K54" s="89"/>
      <c r="L54" s="89"/>
    </row>
    <row r="55" spans="1:16" ht="12.75" customHeight="1" x14ac:dyDescent="0.2">
      <c r="A55" s="180" t="s">
        <v>25</v>
      </c>
      <c r="B55" s="181"/>
      <c r="C55" s="182"/>
      <c r="D55" s="13"/>
      <c r="E55" s="13"/>
      <c r="F55" s="28">
        <v>0</v>
      </c>
      <c r="G55" s="29">
        <v>0</v>
      </c>
      <c r="H55" s="28">
        <v>0</v>
      </c>
      <c r="I55" s="29">
        <f t="shared" si="12"/>
        <v>0</v>
      </c>
      <c r="J55" s="88"/>
      <c r="K55" s="89"/>
      <c r="L55" s="89"/>
    </row>
    <row r="56" spans="1:16" x14ac:dyDescent="0.2">
      <c r="A56" s="180" t="s">
        <v>26</v>
      </c>
      <c r="B56" s="181"/>
      <c r="C56" s="182"/>
      <c r="D56" s="13"/>
      <c r="E56" s="13"/>
      <c r="F56" s="28">
        <v>0</v>
      </c>
      <c r="G56" s="29">
        <v>0</v>
      </c>
      <c r="H56" s="28">
        <v>0</v>
      </c>
      <c r="I56" s="29">
        <f t="shared" si="12"/>
        <v>0</v>
      </c>
      <c r="J56" s="88"/>
      <c r="K56" s="89"/>
      <c r="L56" s="89"/>
    </row>
    <row r="57" spans="1:16" ht="12.75" customHeight="1" x14ac:dyDescent="0.2">
      <c r="A57" s="180" t="s">
        <v>27</v>
      </c>
      <c r="B57" s="181"/>
      <c r="C57" s="182"/>
      <c r="D57" s="13"/>
      <c r="E57" s="13"/>
      <c r="F57" s="28">
        <v>0</v>
      </c>
      <c r="G57" s="29">
        <v>0</v>
      </c>
      <c r="H57" s="28">
        <v>0</v>
      </c>
      <c r="I57" s="29">
        <f t="shared" si="12"/>
        <v>0</v>
      </c>
      <c r="J57" s="88"/>
      <c r="K57" s="88"/>
      <c r="L57" s="88"/>
    </row>
    <row r="58" spans="1:16" x14ac:dyDescent="0.2">
      <c r="A58" s="152" t="s">
        <v>33</v>
      </c>
      <c r="B58" s="153"/>
      <c r="C58" s="154"/>
      <c r="D58" s="13">
        <f>D21</f>
        <v>0</v>
      </c>
      <c r="E58" s="13"/>
      <c r="F58" s="93">
        <f>ROUND(J59*K59*B58,0)</f>
        <v>0</v>
      </c>
      <c r="G58" s="100">
        <f>ROUND(F58,0)</f>
        <v>0</v>
      </c>
      <c r="H58" s="28">
        <f>ROUND(G58,0)</f>
        <v>0</v>
      </c>
      <c r="I58" s="29">
        <f t="shared" si="12"/>
        <v>0</v>
      </c>
      <c r="J58" s="88"/>
      <c r="K58" s="26" t="s">
        <v>44</v>
      </c>
      <c r="L58" s="26" t="s">
        <v>45</v>
      </c>
    </row>
    <row r="59" spans="1:16" ht="14.25" x14ac:dyDescent="0.3">
      <c r="A59" s="152" t="s">
        <v>21</v>
      </c>
      <c r="B59" s="153"/>
      <c r="C59" s="154"/>
      <c r="D59" s="78"/>
      <c r="E59" s="119"/>
      <c r="F59" s="28">
        <v>0</v>
      </c>
      <c r="G59" s="29">
        <v>0</v>
      </c>
      <c r="H59" s="28">
        <v>0</v>
      </c>
      <c r="I59" s="29">
        <f t="shared" si="12"/>
        <v>0</v>
      </c>
      <c r="J59" s="88"/>
      <c r="K59" s="42">
        <v>369.65</v>
      </c>
      <c r="L59" s="24">
        <v>24</v>
      </c>
      <c r="M59" s="50"/>
    </row>
    <row r="60" spans="1:16" ht="14.25" x14ac:dyDescent="0.3">
      <c r="A60" s="161" t="s">
        <v>28</v>
      </c>
      <c r="B60" s="162"/>
      <c r="C60" s="163"/>
      <c r="D60" s="79"/>
      <c r="E60" s="120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32">
        <f>ROUND(SUM(F60:H60),0)</f>
        <v>0</v>
      </c>
      <c r="J60" s="88"/>
      <c r="K60" s="42">
        <v>388.13</v>
      </c>
      <c r="L60" s="43">
        <v>0</v>
      </c>
      <c r="M60" s="50"/>
      <c r="N60" s="7"/>
      <c r="O60" s="7"/>
      <c r="P60" s="7"/>
    </row>
    <row r="61" spans="1:16" ht="15" thickBot="1" x14ac:dyDescent="0.35">
      <c r="A61" s="167" t="s">
        <v>13</v>
      </c>
      <c r="B61" s="168"/>
      <c r="C61" s="169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34">
        <f>ROUND(SUM(F61:H61),0)</f>
        <v>0</v>
      </c>
      <c r="J61" s="88"/>
      <c r="K61" s="4"/>
      <c r="L61" s="4"/>
      <c r="M61" s="50"/>
    </row>
    <row r="62" spans="1:16" s="7" customFormat="1" x14ac:dyDescent="0.2">
      <c r="A62" s="170" t="s">
        <v>31</v>
      </c>
      <c r="B62" s="171"/>
      <c r="C62" s="172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ROUND(SUM(F62:H62),0)</f>
        <v>0</v>
      </c>
      <c r="K62" s="8"/>
      <c r="L62" s="8"/>
      <c r="N62"/>
      <c r="O62"/>
      <c r="P62"/>
    </row>
    <row r="63" spans="1:16" ht="13.5" thickBot="1" x14ac:dyDescent="0.25">
      <c r="A63" s="167" t="s">
        <v>46</v>
      </c>
      <c r="B63" s="168"/>
      <c r="C63" s="169"/>
      <c r="D63" s="27">
        <v>0.52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38">
        <f>ROUND(SUM(F63:H63),0)</f>
        <v>0</v>
      </c>
      <c r="J63" s="88"/>
      <c r="K63" s="4"/>
      <c r="L63" s="89"/>
    </row>
    <row r="64" spans="1:16" ht="13.5" thickBot="1" x14ac:dyDescent="0.25">
      <c r="A64" s="158" t="s">
        <v>14</v>
      </c>
      <c r="B64" s="159"/>
      <c r="C64" s="160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199">
        <f>ROUND(SUM(F64:H64),0)</f>
        <v>0</v>
      </c>
      <c r="J64" s="88"/>
      <c r="K64" s="4"/>
      <c r="L64" s="4"/>
    </row>
    <row r="65" spans="1:12" ht="12.6" customHeight="1" x14ac:dyDescent="0.35">
      <c r="A65" s="197" t="s">
        <v>32</v>
      </c>
      <c r="B65" s="197"/>
      <c r="C65" s="197"/>
      <c r="D65" s="197"/>
      <c r="E65" s="197"/>
      <c r="F65" s="197"/>
      <c r="G65" s="197"/>
      <c r="H65" s="197"/>
      <c r="I65" s="175">
        <f>ROUND(I64,0)</f>
        <v>0</v>
      </c>
      <c r="J65" s="88"/>
      <c r="K65" s="88"/>
      <c r="L65" s="88"/>
    </row>
    <row r="66" spans="1:12" ht="12.6" customHeight="1" x14ac:dyDescent="0.35">
      <c r="A66" s="198"/>
      <c r="B66" s="198"/>
      <c r="C66" s="198"/>
      <c r="D66" s="198"/>
      <c r="E66" s="198"/>
      <c r="F66" s="198"/>
      <c r="G66" s="198"/>
      <c r="H66" s="198"/>
      <c r="I66" s="176"/>
      <c r="J66" s="88"/>
      <c r="K66" s="88"/>
      <c r="L66" s="88"/>
    </row>
    <row r="67" spans="1:12" x14ac:dyDescent="0.2">
      <c r="A67" s="88"/>
      <c r="B67" s="88"/>
      <c r="C67" s="88"/>
      <c r="D67" s="88"/>
      <c r="F67" s="10"/>
      <c r="G67" s="10"/>
      <c r="H67" s="10"/>
      <c r="J67" s="88"/>
      <c r="K67" s="88"/>
      <c r="L67" s="88"/>
    </row>
    <row r="68" spans="1:12" x14ac:dyDescent="0.2">
      <c r="A68" s="111" t="s">
        <v>73</v>
      </c>
      <c r="B68" s="88"/>
      <c r="C68" s="88"/>
      <c r="D68" s="88"/>
      <c r="F68" s="10"/>
      <c r="G68" s="10"/>
      <c r="H68" s="10"/>
      <c r="J68" s="88"/>
      <c r="K68" s="88"/>
      <c r="L68" s="88"/>
    </row>
    <row r="69" spans="1:12" x14ac:dyDescent="0.2">
      <c r="A69" s="99" t="s">
        <v>61</v>
      </c>
      <c r="B69" s="99"/>
      <c r="C69" s="99"/>
      <c r="D69" s="97"/>
      <c r="E69" s="97"/>
      <c r="F69" s="97"/>
      <c r="G69" s="97"/>
      <c r="H69" s="98"/>
      <c r="I69" s="98"/>
      <c r="J69" s="88"/>
      <c r="K69" s="88"/>
      <c r="L69" s="88"/>
    </row>
    <row r="70" spans="1:12" x14ac:dyDescent="0.2">
      <c r="A70" s="97" t="s">
        <v>62</v>
      </c>
      <c r="B70" s="97"/>
      <c r="C70" s="97"/>
      <c r="D70" s="97"/>
      <c r="E70" s="97"/>
      <c r="F70" s="97"/>
      <c r="G70" s="97"/>
      <c r="H70" s="98"/>
      <c r="I70" s="98"/>
      <c r="J70" s="88"/>
      <c r="K70" s="88"/>
      <c r="L70" s="88"/>
    </row>
    <row r="71" spans="1:12" x14ac:dyDescent="0.2">
      <c r="A71" s="173"/>
      <c r="B71" s="173"/>
      <c r="C71" s="173"/>
      <c r="D71" s="80"/>
      <c r="E71" s="121"/>
      <c r="F71" s="10"/>
      <c r="G71" s="10"/>
      <c r="H71" s="10"/>
      <c r="J71" s="88"/>
      <c r="K71" s="88"/>
      <c r="L71" s="88"/>
    </row>
    <row r="72" spans="1:12" x14ac:dyDescent="0.2">
      <c r="A72" s="10"/>
      <c r="B72" s="10"/>
      <c r="C72" s="10"/>
      <c r="D72" s="10"/>
      <c r="E72" s="10"/>
      <c r="F72" s="10"/>
      <c r="G72" s="10"/>
      <c r="H72" s="10"/>
      <c r="J72" s="88"/>
      <c r="K72" s="88"/>
      <c r="L72" s="88"/>
    </row>
    <row r="73" spans="1:12" x14ac:dyDescent="0.2">
      <c r="A73" s="88"/>
      <c r="B73" s="88"/>
      <c r="C73" s="88"/>
      <c r="D73" s="88"/>
      <c r="F73" s="10"/>
      <c r="G73" s="10"/>
      <c r="H73" s="10"/>
      <c r="J73" s="88"/>
      <c r="K73" s="88"/>
      <c r="L73" s="88"/>
    </row>
    <row r="74" spans="1:12" x14ac:dyDescent="0.2">
      <c r="A74" s="88"/>
      <c r="B74" s="88"/>
      <c r="C74" s="88"/>
      <c r="D74" s="88"/>
      <c r="F74" s="10"/>
      <c r="G74" s="10"/>
      <c r="H74" s="10"/>
      <c r="J74" s="88"/>
      <c r="K74" s="88"/>
      <c r="L74" s="88"/>
    </row>
    <row r="75" spans="1:12" x14ac:dyDescent="0.2">
      <c r="A75" s="88"/>
      <c r="B75" s="88"/>
      <c r="C75" s="88"/>
      <c r="D75" s="88"/>
      <c r="F75" s="10"/>
      <c r="G75" s="10"/>
      <c r="H75" s="10"/>
      <c r="J75" s="88"/>
      <c r="K75" s="88"/>
      <c r="L75" s="88"/>
    </row>
    <row r="76" spans="1:12" x14ac:dyDescent="0.2">
      <c r="A76" s="88"/>
      <c r="B76" s="88"/>
      <c r="C76" s="88"/>
      <c r="D76" s="88"/>
      <c r="F76" s="10"/>
      <c r="G76" s="10"/>
      <c r="H76" s="10"/>
      <c r="J76" s="88"/>
      <c r="K76" s="88"/>
      <c r="L76" s="88"/>
    </row>
    <row r="77" spans="1:12" x14ac:dyDescent="0.2">
      <c r="A77" s="88"/>
      <c r="B77" s="88"/>
      <c r="C77" s="88"/>
      <c r="D77" s="88"/>
      <c r="F77" s="10"/>
      <c r="G77" s="10"/>
      <c r="H77" s="10"/>
      <c r="J77" s="88"/>
      <c r="K77" s="88"/>
      <c r="L77" s="88"/>
    </row>
    <row r="78" spans="1:12" x14ac:dyDescent="0.2">
      <c r="A78" s="88"/>
      <c r="B78" s="88"/>
      <c r="C78" s="88"/>
      <c r="D78" s="88"/>
      <c r="F78" s="10"/>
      <c r="G78" s="10"/>
      <c r="H78" s="10"/>
      <c r="J78" s="88"/>
      <c r="K78" s="88"/>
      <c r="L78" s="88"/>
    </row>
    <row r="79" spans="1:12" x14ac:dyDescent="0.2">
      <c r="A79" s="88"/>
      <c r="B79" s="88"/>
      <c r="C79" s="88"/>
      <c r="D79" s="88"/>
      <c r="F79" s="10"/>
      <c r="G79" s="10"/>
      <c r="H79" s="10"/>
      <c r="J79" s="88"/>
      <c r="K79" s="88"/>
      <c r="L79" s="88"/>
    </row>
    <row r="80" spans="1:12" x14ac:dyDescent="0.2">
      <c r="A80" s="88"/>
      <c r="B80" s="88"/>
      <c r="C80" s="88"/>
      <c r="D80" s="88"/>
      <c r="F80" s="10"/>
      <c r="G80" s="10"/>
      <c r="H80" s="10"/>
      <c r="J80" s="88"/>
      <c r="K80" s="88"/>
      <c r="L80" s="88"/>
    </row>
  </sheetData>
  <sheetProtection selectLockedCells="1" selectUnlockedCells="1"/>
  <mergeCells count="72">
    <mergeCell ref="A20:C20"/>
    <mergeCell ref="A10:C10"/>
    <mergeCell ref="A21:C21"/>
    <mergeCell ref="A1:I1"/>
    <mergeCell ref="A2:F2"/>
    <mergeCell ref="G2:I2"/>
    <mergeCell ref="A3:I3"/>
    <mergeCell ref="A4:I4"/>
    <mergeCell ref="A6:I6"/>
    <mergeCell ref="A7:C9"/>
    <mergeCell ref="D7:D9"/>
    <mergeCell ref="F7:I7"/>
    <mergeCell ref="I8:I9"/>
    <mergeCell ref="A15:C15"/>
    <mergeCell ref="A16:C16"/>
    <mergeCell ref="A17:C17"/>
    <mergeCell ref="A18:C18"/>
    <mergeCell ref="A19:C19"/>
    <mergeCell ref="K9:L9"/>
    <mergeCell ref="A11:C11"/>
    <mergeCell ref="A12:C12"/>
    <mergeCell ref="A13:C13"/>
    <mergeCell ref="A14:C14"/>
    <mergeCell ref="E7:E9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71:C71"/>
    <mergeCell ref="A60:C60"/>
    <mergeCell ref="A61:C61"/>
    <mergeCell ref="A62:C62"/>
    <mergeCell ref="A63:C63"/>
    <mergeCell ref="A64:C64"/>
    <mergeCell ref="A65:H66"/>
    <mergeCell ref="A23:C23"/>
    <mergeCell ref="A22:C22"/>
    <mergeCell ref="N9:P9"/>
    <mergeCell ref="N18:P18"/>
    <mergeCell ref="I65:I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</mergeCells>
  <pageMargins left="0.75" right="0.75" top="1" bottom="1" header="0.5" footer="0.5"/>
  <pageSetup scale="66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Cumulative Budget</vt:lpstr>
      <vt:lpstr>PI</vt:lpstr>
      <vt:lpstr>CoPI1</vt:lpstr>
      <vt:lpstr>CoPI2</vt:lpstr>
      <vt:lpstr>CoPI3</vt:lpstr>
      <vt:lpstr>CoPI4</vt:lpstr>
      <vt:lpstr>CoPI5</vt:lpstr>
      <vt:lpstr>CoPI1!Print_Area</vt:lpstr>
      <vt:lpstr>CoPI2!Print_Area</vt:lpstr>
      <vt:lpstr>CoPI3!Print_Area</vt:lpstr>
      <vt:lpstr>CoPI4!Print_Area</vt:lpstr>
      <vt:lpstr>CoPI5!Print_Area</vt:lpstr>
      <vt:lpstr>'Cumulative Budget'!Print_Area</vt:lpstr>
      <vt:lpstr>PI!Print_Area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Kruthika Kumar</cp:lastModifiedBy>
  <cp:lastPrinted>2012-10-23T13:42:52Z</cp:lastPrinted>
  <dcterms:created xsi:type="dcterms:W3CDTF">2009-01-21T15:59:47Z</dcterms:created>
  <dcterms:modified xsi:type="dcterms:W3CDTF">2021-08-25T16:50:49Z</dcterms:modified>
</cp:coreProperties>
</file>